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45" activeTab="3"/>
  </bookViews>
  <sheets>
    <sheet name=" Розподіл учнів" sheetId="1" r:id="rId1"/>
    <sheet name="7" sheetId="2" r:id="rId2"/>
    <sheet name="8" sheetId="3" r:id="rId3"/>
    <sheet name="9" sheetId="4" r:id="rId4"/>
    <sheet name="10" sheetId="5" r:id="rId5"/>
    <sheet name="11" sheetId="6" r:id="rId6"/>
    <sheet name="Загальний по школах" sheetId="7" r:id="rId7"/>
  </sheets>
  <definedNames>
    <definedName name="_xlnm._FilterDatabase" localSheetId="4" hidden="1">'10'!$C$3:$C$33</definedName>
    <definedName name="_xlnm._FilterDatabase" localSheetId="5" hidden="1">'11'!$I$4:$I$34</definedName>
    <definedName name="_xlnm._FilterDatabase" localSheetId="1" hidden="1">'7'!$I$4:$I$47</definedName>
    <definedName name="_xlnm._FilterDatabase" localSheetId="2" hidden="1">'8'!$C$3:$C$45</definedName>
    <definedName name="_xlnm._FilterDatabase" localSheetId="3" hidden="1">'9'!$C$3:$C$45</definedName>
    <definedName name="_xlnm._FilterDatabase" localSheetId="6" hidden="1">'Загальний по школах'!$H$1:$H$50</definedName>
  </definedNames>
  <calcPr fullCalcOnLoad="1"/>
</workbook>
</file>

<file path=xl/sharedStrings.xml><?xml version="1.0" encoding="utf-8"?>
<sst xmlns="http://schemas.openxmlformats.org/spreadsheetml/2006/main" count="403" uniqueCount="109">
  <si>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</si>
  <si>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</si>
  <si>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</si>
  <si>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</si>
  <si>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</si>
  <si>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ВПУ№29</t>
  </si>
  <si>
    <t>8 клас</t>
  </si>
  <si>
    <t>Загальна</t>
  </si>
  <si>
    <t>9 клас</t>
  </si>
  <si>
    <t>10 клас</t>
  </si>
  <si>
    <t>11 клас</t>
  </si>
  <si>
    <t>Бали</t>
  </si>
  <si>
    <t xml:space="preserve">Антонівська ЗОШ І-ІІІ ступенів </t>
  </si>
  <si>
    <t>Біленський НВК « ЗОШ  І-ІІІ ступенів -ДНЗ»</t>
  </si>
  <si>
    <t>Більськовільський НВК «ЗОШ  І-ІІІ супенів -ДНЗ»</t>
  </si>
  <si>
    <t xml:space="preserve">Великожолудський  НВК « ЗОШ  І-ІІІ ступенів -ДНЗ»  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</si>
  <si>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</si>
  <si>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</si>
  <si>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</si>
  <si>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</si>
  <si>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Довговільський  НВК « ЗОШ  І-ІІІ ступенів-ДНЗ»</t>
  </si>
  <si>
    <t>Заболоттівська ЗОШ І-ІІІ  ступенів</t>
  </si>
  <si>
    <t>Каноницька ЗОШ І-ІІІ ступенів</t>
  </si>
  <si>
    <t>Кідрівський  НВК « ЗОШ  І-ІІІ ступенів-ДНЗ»</t>
  </si>
  <si>
    <t>Красносільський  НВК «ЗОШ  І-ІІІ ступенів-ДНЗ»</t>
  </si>
  <si>
    <t>Любахівська ЗОШ І-ІІІ ступенів</t>
  </si>
  <si>
    <t>Малотелковицький  НВК « ЗОШ  І-ІІІ ступенів-ДНЗ»</t>
  </si>
  <si>
    <t>Мульчицький  НВК « ЗОШ  І-ІІІ ступенів-ДНЗ»</t>
  </si>
  <si>
    <t>Новаківська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</si>
  <si>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</si>
  <si>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</si>
  <si>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</si>
  <si>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</si>
  <si>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Ромейківський  НВК « ЗОШ  І-ІІІ ступенів-ДНЗ»</t>
  </si>
  <si>
    <t>Собіщицька ЗОШ І-ІІІ ступенів</t>
  </si>
  <si>
    <t>Сопачівський  НВК « ЗОШ  І-ІІІ стпенів-ДНЗ»</t>
  </si>
  <si>
    <t xml:space="preserve">Старорафалівська ЗОШ І-ІІІ ступенів  </t>
  </si>
  <si>
    <t>Степангородський  НВК « ЗОШ  І-ІІІ ступенів-ДНЗ»</t>
  </si>
  <si>
    <t>Хиноцький НВК “ЗОШ І-ІІІ ступенів-ДНЗ”</t>
  </si>
  <si>
    <t>Балаховицький НВК“ЗОШ І-ІІ ступенів-ДНЗ”</t>
  </si>
  <si>
    <t>Берестівський  НВК « ЗОШ І-ІІ ступенів- ДНЗ»</t>
  </si>
  <si>
    <t>Бишляцький  НВК « ЗОШ  І-ІІ ступенів-ДНЗ»</t>
  </si>
  <si>
    <t>Велихівський  НВК « ЗОШ  І-ІІ ступенів-ДНЗ»</t>
  </si>
  <si>
    <t>Воронківський  НВК « ЗОШ  І-ІІ ступенів-ДНЗ»</t>
  </si>
  <si>
    <t xml:space="preserve">Жовкинівська ЗОШ І-ІІ ступенів  </t>
  </si>
  <si>
    <t>Зеленівська ЗОШ І-ІІ ступенів</t>
  </si>
  <si>
    <t xml:space="preserve">Лозківська ЗОШ І-ІІ ступенів </t>
  </si>
  <si>
    <t>Озерецький  НВК « ЗОШ  І-ІІ ступенів-ДНЗ»</t>
  </si>
  <si>
    <t>Половлівський  НВК «ЗОШ  І-ІІ ступенів-ДНЗ»</t>
  </si>
  <si>
    <t>Рудківська ЗОШ І-ІІ ступенів</t>
  </si>
  <si>
    <t xml:space="preserve">Сваринівський НВК “ЗОШ І-ІІ ступенів-ДНЗ” </t>
  </si>
  <si>
    <t>Суховільський НВК « ЗОШ  І-ІІ ступенів- ДНЗ»</t>
  </si>
  <si>
    <t>ВПУ №29</t>
  </si>
  <si>
    <t>7 клас</t>
  </si>
  <si>
    <t>Радчук І. І.</t>
  </si>
  <si>
    <t>Прокопчук В. В.</t>
  </si>
  <si>
    <t>Патлата Л.М.</t>
  </si>
  <si>
    <t>Кужель І. О.</t>
  </si>
  <si>
    <t>Сиротюк А.М.</t>
  </si>
  <si>
    <t>Вегера І. П.</t>
  </si>
  <si>
    <t xml:space="preserve">Костючик І.В. </t>
  </si>
  <si>
    <t>Протокол розгляду робіт учасників  ІІ етапу Всеукраїнської олімпіади з фізики (09.12.16 р.)</t>
  </si>
  <si>
    <t>Протокол розгляду робіт учасників  ІІ етапу Всеукраїнської олімпіади з фізики (09.12.16 р..)</t>
  </si>
  <si>
    <t>Загальний рейтинг по школах ІІ етапу Всеукраїнської олімпіади з фізики (09.12.16 р.)</t>
  </si>
  <si>
    <t>Розподіл учнів по кабінетах ІІ етапу Всеукраїнської олімпіади з фізики (09.12.16 р.)</t>
  </si>
  <si>
    <t>Рижа О. В.</t>
  </si>
  <si>
    <t xml:space="preserve"> </t>
  </si>
  <si>
    <t>П.І.Б.</t>
  </si>
  <si>
    <t>Тарасюк Михайло Вячеславович</t>
  </si>
  <si>
    <t>Мордас Наталія Петрівна</t>
  </si>
  <si>
    <t>Симончук Богдан Ярославович</t>
  </si>
  <si>
    <t>Олексієвець Олександр Володимирович</t>
  </si>
  <si>
    <t>I</t>
  </si>
  <si>
    <t>II</t>
  </si>
  <si>
    <t>III</t>
  </si>
  <si>
    <t>Годний Петро Олександрович</t>
  </si>
  <si>
    <t>Дембовська Яна Олександрівна</t>
  </si>
  <si>
    <t>Кравчук Юлія Степанівна</t>
  </si>
  <si>
    <t>Колбасюк Назар юрійович</t>
  </si>
  <si>
    <t>Качинський Павло Олександрович</t>
  </si>
  <si>
    <t>Кашуба Анастасія Сергіївна</t>
  </si>
  <si>
    <t>Кубай Роман Федорович</t>
  </si>
  <si>
    <t>Губеня Юлія петрівна</t>
  </si>
  <si>
    <t>Сергійчук Сергій Віталійович</t>
  </si>
  <si>
    <t>ГайдишОксана Григорівна</t>
  </si>
  <si>
    <t>Гарбар Юлія Миколаївна</t>
  </si>
  <si>
    <t>Тарасюк Наталія Олександрівна</t>
  </si>
  <si>
    <t>Касюдик Роман Степанович</t>
  </si>
  <si>
    <t>І</t>
  </si>
  <si>
    <t>ІІ</t>
  </si>
  <si>
    <t>ІІІ</t>
  </si>
  <si>
    <t>Гузей Дмитро Русланович</t>
  </si>
  <si>
    <t>Кобець Валентина Олександрівна</t>
  </si>
  <si>
    <t>Кубай Олег Федорович</t>
  </si>
  <si>
    <t>Кібиш Ярослава Сергіївна</t>
  </si>
  <si>
    <t>Диханов Ярослав Юрійович</t>
  </si>
  <si>
    <t>Мороченець Андрій Васильович</t>
  </si>
  <si>
    <t>Романчук Альона Костянтинівна</t>
  </si>
  <si>
    <t>Якубова Олександра Ярославівна</t>
  </si>
  <si>
    <t>Паламарчук Андрій Сергійович</t>
  </si>
  <si>
    <t>Муравинець Микола Миколайович</t>
  </si>
  <si>
    <t>Дацький Олександр Миколайович</t>
  </si>
  <si>
    <t>Босик Андрій Сергійович</t>
  </si>
  <si>
    <t>Савчук Назар Мирославович</t>
  </si>
  <si>
    <t>Ляшик Сергій Сергійович</t>
  </si>
  <si>
    <t>Ясинська Ліпія Олександрівна</t>
  </si>
  <si>
    <t>Леус  Анна Миколаївна</t>
  </si>
  <si>
    <t>Пешко Анатолій Юрійович</t>
  </si>
  <si>
    <t>Мельничук Владислав Анатолійович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</si>
</sst>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0" fontId="33" fillId="0" borderId="11" xfId="0" applyFont="1" applyFill="1" applyBorder="1" applyAlignment="1">
      <alignment vertical="top" wrapText="1"/>
    </xf>
    <xf numFmtId="0" fontId="9" fillId="0" borderId="19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9" fillId="0" borderId="23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33" fillId="0" borderId="2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0" fillId="0" borderId="12" xfId="0" applyNumberForma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28" xfId="0" applyFont="1" applyBorder="1" applyAlignment="1">
      <alignment/>
    </xf>
    <xf numFmtId="0" fontId="35" fillId="0" borderId="29" xfId="0" applyFont="1" applyBorder="1" applyAlignment="1">
      <alignment/>
    </xf>
    <xf numFmtId="0" fontId="36" fillId="17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17" borderId="11" xfId="0" applyFont="1" applyFill="1" applyBorder="1" applyAlignment="1">
      <alignment horizontal="center" vertical="center"/>
    </xf>
    <xf numFmtId="0" fontId="9" fillId="17" borderId="36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49" fontId="9" fillId="0" borderId="4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9" fillId="24" borderId="12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49" fontId="9" fillId="0" borderId="2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9" fontId="9" fillId="0" borderId="11" xfId="0" applyNumberFormat="1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42" xfId="0" applyFont="1" applyBorder="1" applyAlignment="1">
      <alignment/>
    </xf>
    <xf numFmtId="0" fontId="9" fillId="25" borderId="24" xfId="0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/>
    </xf>
    <xf numFmtId="0" fontId="9" fillId="25" borderId="19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9" fillId="25" borderId="1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25" borderId="43" xfId="0" applyFill="1" applyBorder="1" applyAlignment="1">
      <alignment/>
    </xf>
    <xf numFmtId="0" fontId="0" fillId="25" borderId="43" xfId="0" applyFont="1" applyFill="1" applyBorder="1" applyAlignment="1">
      <alignment/>
    </xf>
    <xf numFmtId="0" fontId="0" fillId="25" borderId="41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41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3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2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="72" zoomScaleNormal="72" workbookViewId="0" topLeftCell="A1">
      <selection activeCell="P9" sqref="P9"/>
    </sheetView>
  </sheetViews>
  <sheetFormatPr defaultColWidth="9.00390625" defaultRowHeight="12.75"/>
  <cols>
    <col min="1" max="1" width="6.00390625" style="0" customWidth="1"/>
    <col min="2" max="2" width="42.25390625" style="0" customWidth="1"/>
    <col min="3" max="3" width="6.25390625" style="0" customWidth="1"/>
    <col min="4" max="4" width="6.375" style="0" customWidth="1"/>
    <col min="5" max="7" width="7.00390625" style="0" customWidth="1"/>
    <col min="8" max="8" width="11.375" style="0" customWidth="1"/>
    <col min="9" max="9" width="12.25390625" style="0" customWidth="1"/>
    <col min="10" max="11" width="12.625" style="0" customWidth="1"/>
    <col min="12" max="12" width="11.125" style="0" customWidth="1"/>
    <col min="13" max="13" width="12.00390625" style="0" customWidth="1"/>
    <col min="14" max="14" width="12.25390625" style="0" customWidth="1"/>
    <col min="15" max="15" width="11.00390625" style="0" customWidth="1"/>
  </cols>
  <sheetData>
    <row r="1" spans="1:15" ht="15" customHeight="1">
      <c r="A1" s="146" t="s">
        <v>64</v>
      </c>
      <c r="B1" s="147"/>
      <c r="C1" s="147"/>
      <c r="D1" s="147"/>
      <c r="E1" s="147"/>
      <c r="F1" s="147"/>
      <c r="G1" s="148"/>
      <c r="H1" s="140" t="s">
        <v>3</v>
      </c>
      <c r="I1" s="141"/>
      <c r="J1" s="141"/>
      <c r="K1" s="141"/>
      <c r="L1" s="141"/>
      <c r="M1" s="141"/>
      <c r="N1" s="141"/>
      <c r="O1" s="141"/>
    </row>
    <row r="2" spans="1:15" ht="12.75">
      <c r="A2" s="149" t="s">
        <v>0</v>
      </c>
      <c r="B2" s="150" t="s">
        <v>1</v>
      </c>
      <c r="C2" s="151"/>
      <c r="D2" s="151"/>
      <c r="E2" s="151"/>
      <c r="F2" s="151"/>
      <c r="G2" s="152"/>
      <c r="H2" s="142">
        <v>308</v>
      </c>
      <c r="I2" s="144">
        <v>310</v>
      </c>
      <c r="J2" s="144">
        <v>312</v>
      </c>
      <c r="K2" s="144">
        <v>314</v>
      </c>
      <c r="L2" s="144">
        <v>313</v>
      </c>
      <c r="M2" s="144">
        <v>315</v>
      </c>
      <c r="N2" s="144">
        <v>316</v>
      </c>
      <c r="O2" s="144">
        <v>317</v>
      </c>
    </row>
    <row r="3" spans="1:15" ht="12.75">
      <c r="A3" s="149"/>
      <c r="B3" s="150"/>
      <c r="C3" s="37">
        <v>7</v>
      </c>
      <c r="D3" s="38">
        <v>8</v>
      </c>
      <c r="E3" s="38">
        <v>9</v>
      </c>
      <c r="F3" s="38">
        <v>10</v>
      </c>
      <c r="G3" s="47">
        <v>11</v>
      </c>
      <c r="H3" s="143"/>
      <c r="I3" s="145"/>
      <c r="J3" s="145"/>
      <c r="K3" s="145"/>
      <c r="L3" s="145"/>
      <c r="M3" s="145"/>
      <c r="N3" s="145"/>
      <c r="O3" s="145"/>
    </row>
    <row r="4" spans="1:15" ht="12.75">
      <c r="A4" s="16">
        <v>1</v>
      </c>
      <c r="B4" s="30" t="s">
        <v>12</v>
      </c>
      <c r="C4" s="44">
        <v>1</v>
      </c>
      <c r="D4" s="32">
        <v>1</v>
      </c>
      <c r="E4" s="32">
        <v>1</v>
      </c>
      <c r="F4" s="32">
        <v>1</v>
      </c>
      <c r="G4" s="48">
        <v>1</v>
      </c>
      <c r="H4" s="53">
        <v>7</v>
      </c>
      <c r="I4" s="52">
        <v>8</v>
      </c>
      <c r="J4" s="52">
        <v>9</v>
      </c>
      <c r="K4" s="52">
        <v>10</v>
      </c>
      <c r="L4" s="52">
        <v>11</v>
      </c>
      <c r="M4" s="52"/>
      <c r="N4" s="52"/>
      <c r="O4" s="52"/>
    </row>
    <row r="5" spans="1:15" ht="12.75">
      <c r="A5" s="16">
        <v>2</v>
      </c>
      <c r="B5" s="30" t="s">
        <v>13</v>
      </c>
      <c r="C5" s="44">
        <v>1</v>
      </c>
      <c r="D5" s="32">
        <v>1</v>
      </c>
      <c r="E5" s="32"/>
      <c r="F5" s="32">
        <v>1</v>
      </c>
      <c r="G5" s="48">
        <v>1</v>
      </c>
      <c r="H5" s="53"/>
      <c r="I5" s="52">
        <v>7</v>
      </c>
      <c r="J5" s="49"/>
      <c r="K5" s="52">
        <v>8</v>
      </c>
      <c r="L5" s="52">
        <v>10</v>
      </c>
      <c r="M5" s="52">
        <v>11</v>
      </c>
      <c r="N5" s="52"/>
      <c r="O5" s="52"/>
    </row>
    <row r="6" spans="1:15" ht="12.75">
      <c r="A6" s="16">
        <v>3</v>
      </c>
      <c r="B6" s="30" t="s">
        <v>14</v>
      </c>
      <c r="C6" s="44"/>
      <c r="D6" s="32">
        <v>1</v>
      </c>
      <c r="E6" s="32">
        <v>1</v>
      </c>
      <c r="F6" s="32">
        <v>1</v>
      </c>
      <c r="G6" s="48">
        <v>1</v>
      </c>
      <c r="H6" s="53"/>
      <c r="I6" s="52"/>
      <c r="J6" s="52"/>
      <c r="K6" s="52">
        <v>8</v>
      </c>
      <c r="L6" s="52">
        <v>9</v>
      </c>
      <c r="M6" s="52">
        <v>10</v>
      </c>
      <c r="N6" s="52">
        <v>11</v>
      </c>
      <c r="O6" s="52"/>
    </row>
    <row r="7" spans="1:15" ht="12.75" customHeight="1">
      <c r="A7" s="16">
        <v>4</v>
      </c>
      <c r="B7" s="30" t="s">
        <v>15</v>
      </c>
      <c r="C7" s="44">
        <v>1</v>
      </c>
      <c r="D7" s="32">
        <v>1</v>
      </c>
      <c r="E7" s="32">
        <v>1</v>
      </c>
      <c r="F7" s="32">
        <v>1</v>
      </c>
      <c r="G7" s="48">
        <v>1</v>
      </c>
      <c r="H7" s="53"/>
      <c r="I7" s="49"/>
      <c r="J7" s="52"/>
      <c r="K7" s="52">
        <v>7</v>
      </c>
      <c r="L7" s="52">
        <v>8</v>
      </c>
      <c r="M7" s="52">
        <v>9</v>
      </c>
      <c r="N7" s="52">
        <v>10</v>
      </c>
      <c r="O7" s="52">
        <v>11</v>
      </c>
    </row>
    <row r="8" spans="1:15" ht="12.75">
      <c r="A8" s="16">
        <v>5</v>
      </c>
      <c r="B8" s="30" t="s">
        <v>16</v>
      </c>
      <c r="C8" s="44">
        <v>1</v>
      </c>
      <c r="D8" s="32">
        <v>1</v>
      </c>
      <c r="E8" s="32">
        <v>1</v>
      </c>
      <c r="F8" s="32">
        <v>1</v>
      </c>
      <c r="G8" s="48">
        <v>1</v>
      </c>
      <c r="H8" s="53">
        <v>11</v>
      </c>
      <c r="I8" s="52"/>
      <c r="J8" s="52"/>
      <c r="K8" s="52"/>
      <c r="L8" s="52">
        <v>7</v>
      </c>
      <c r="M8" s="52">
        <v>8</v>
      </c>
      <c r="N8" s="52">
        <v>9</v>
      </c>
      <c r="O8" s="52">
        <v>10</v>
      </c>
    </row>
    <row r="9" spans="1:15" ht="12.75">
      <c r="A9" s="16">
        <v>6</v>
      </c>
      <c r="B9" s="30" t="s">
        <v>17</v>
      </c>
      <c r="C9" s="44">
        <v>1</v>
      </c>
      <c r="D9" s="32">
        <v>1</v>
      </c>
      <c r="E9" s="32">
        <v>1</v>
      </c>
      <c r="F9" s="32">
        <v>1</v>
      </c>
      <c r="G9" s="48">
        <v>1</v>
      </c>
      <c r="H9" s="53">
        <v>10</v>
      </c>
      <c r="I9" s="52">
        <v>11</v>
      </c>
      <c r="J9" s="52"/>
      <c r="K9" s="52"/>
      <c r="L9" s="52"/>
      <c r="M9" s="52">
        <v>7</v>
      </c>
      <c r="N9" s="52">
        <v>8</v>
      </c>
      <c r="O9" s="52">
        <v>9</v>
      </c>
    </row>
    <row r="10" spans="1:15" ht="12.75">
      <c r="A10" s="16">
        <v>7</v>
      </c>
      <c r="B10" s="30" t="s">
        <v>2</v>
      </c>
      <c r="C10" s="44">
        <v>1</v>
      </c>
      <c r="D10" s="32">
        <v>1</v>
      </c>
      <c r="E10" s="32">
        <v>1</v>
      </c>
      <c r="F10" s="32">
        <v>1</v>
      </c>
      <c r="G10" s="48">
        <v>1</v>
      </c>
      <c r="H10" s="53">
        <v>9</v>
      </c>
      <c r="I10" s="52">
        <v>10</v>
      </c>
      <c r="J10" s="52">
        <v>11</v>
      </c>
      <c r="K10" s="52"/>
      <c r="L10" s="52"/>
      <c r="M10" s="52"/>
      <c r="N10" s="52">
        <v>7</v>
      </c>
      <c r="O10" s="52">
        <v>8</v>
      </c>
    </row>
    <row r="11" spans="1:15" ht="12.75">
      <c r="A11" s="16">
        <v>8</v>
      </c>
      <c r="B11" s="30" t="s">
        <v>3</v>
      </c>
      <c r="C11" s="44">
        <v>2</v>
      </c>
      <c r="D11" s="32">
        <v>1</v>
      </c>
      <c r="E11" s="32">
        <v>1</v>
      </c>
      <c r="F11" s="32">
        <v>1</v>
      </c>
      <c r="G11" s="48">
        <v>2</v>
      </c>
      <c r="H11" s="53">
        <v>7</v>
      </c>
      <c r="I11" s="52">
        <v>7</v>
      </c>
      <c r="J11" s="52">
        <v>8</v>
      </c>
      <c r="K11" s="52">
        <v>9</v>
      </c>
      <c r="L11" s="52">
        <v>10</v>
      </c>
      <c r="M11" s="52">
        <v>11</v>
      </c>
      <c r="N11" s="52">
        <v>11</v>
      </c>
      <c r="O11" s="52"/>
    </row>
    <row r="12" spans="1:15" ht="12.75">
      <c r="A12" s="16">
        <v>9</v>
      </c>
      <c r="B12" s="30" t="s">
        <v>18</v>
      </c>
      <c r="C12" s="44">
        <v>1</v>
      </c>
      <c r="D12" s="32">
        <v>1</v>
      </c>
      <c r="E12" s="32">
        <v>1</v>
      </c>
      <c r="F12" s="32">
        <v>1</v>
      </c>
      <c r="G12" s="48">
        <v>1</v>
      </c>
      <c r="H12" s="53">
        <v>7</v>
      </c>
      <c r="I12" s="52">
        <v>8</v>
      </c>
      <c r="J12" s="52">
        <v>9</v>
      </c>
      <c r="K12" s="52">
        <v>10</v>
      </c>
      <c r="L12" s="52">
        <v>11</v>
      </c>
      <c r="M12" s="52"/>
      <c r="N12" s="52"/>
      <c r="O12" s="49"/>
    </row>
    <row r="13" spans="1:15" ht="12.75">
      <c r="A13" s="16">
        <v>10</v>
      </c>
      <c r="B13" s="30" t="s">
        <v>19</v>
      </c>
      <c r="C13" s="44">
        <v>1</v>
      </c>
      <c r="D13" s="32">
        <v>1</v>
      </c>
      <c r="E13" s="32">
        <v>1</v>
      </c>
      <c r="F13" s="32">
        <v>1</v>
      </c>
      <c r="G13" s="48">
        <v>1</v>
      </c>
      <c r="H13" s="53"/>
      <c r="I13" s="52">
        <v>7</v>
      </c>
      <c r="J13" s="52">
        <v>8</v>
      </c>
      <c r="K13" s="52">
        <v>9</v>
      </c>
      <c r="L13" s="52">
        <v>10</v>
      </c>
      <c r="M13" s="52">
        <v>11</v>
      </c>
      <c r="N13" s="49"/>
      <c r="O13" s="52"/>
    </row>
    <row r="14" spans="1:15" ht="12.75">
      <c r="A14" s="16">
        <v>11</v>
      </c>
      <c r="B14" s="30" t="s">
        <v>20</v>
      </c>
      <c r="C14" s="44">
        <v>1</v>
      </c>
      <c r="D14" s="32">
        <v>1</v>
      </c>
      <c r="E14" s="32">
        <v>1</v>
      </c>
      <c r="F14" s="32">
        <v>1</v>
      </c>
      <c r="G14" s="48">
        <v>1</v>
      </c>
      <c r="H14" s="53"/>
      <c r="I14" s="52"/>
      <c r="J14" s="52">
        <v>7</v>
      </c>
      <c r="K14" s="52">
        <v>8</v>
      </c>
      <c r="L14" s="52">
        <v>9</v>
      </c>
      <c r="M14" s="52">
        <v>10</v>
      </c>
      <c r="N14" s="52">
        <v>11</v>
      </c>
      <c r="O14" s="52"/>
    </row>
    <row r="15" spans="1:15" ht="13.5" customHeight="1">
      <c r="A15" s="16">
        <v>12</v>
      </c>
      <c r="B15" s="30" t="s">
        <v>21</v>
      </c>
      <c r="C15" s="44">
        <v>1</v>
      </c>
      <c r="D15" s="32">
        <v>1</v>
      </c>
      <c r="E15" s="32">
        <v>1</v>
      </c>
      <c r="F15" s="32">
        <v>1</v>
      </c>
      <c r="G15" s="48">
        <v>1</v>
      </c>
      <c r="H15" s="50"/>
      <c r="I15" s="52"/>
      <c r="J15" s="52"/>
      <c r="K15" s="52">
        <v>7</v>
      </c>
      <c r="L15" s="52">
        <v>8</v>
      </c>
      <c r="M15" s="52">
        <v>9</v>
      </c>
      <c r="N15" s="52">
        <v>10</v>
      </c>
      <c r="O15" s="52">
        <v>11</v>
      </c>
    </row>
    <row r="16" spans="1:15" ht="13.5" customHeight="1">
      <c r="A16" s="16">
        <v>13</v>
      </c>
      <c r="B16" s="30" t="s">
        <v>22</v>
      </c>
      <c r="C16" s="44">
        <v>1</v>
      </c>
      <c r="D16" s="32">
        <v>1</v>
      </c>
      <c r="E16" s="32">
        <v>1</v>
      </c>
      <c r="F16" s="32">
        <v>1</v>
      </c>
      <c r="G16" s="48">
        <v>1</v>
      </c>
      <c r="H16" s="53">
        <v>11</v>
      </c>
      <c r="I16" s="52"/>
      <c r="J16" s="52"/>
      <c r="K16" s="52"/>
      <c r="L16" s="52">
        <v>7</v>
      </c>
      <c r="M16" s="52">
        <v>8</v>
      </c>
      <c r="N16" s="52">
        <v>9</v>
      </c>
      <c r="O16" s="52">
        <v>10</v>
      </c>
    </row>
    <row r="17" spans="1:15" ht="12.75">
      <c r="A17" s="16">
        <v>14</v>
      </c>
      <c r="B17" s="30" t="s">
        <v>23</v>
      </c>
      <c r="C17" s="44">
        <v>1</v>
      </c>
      <c r="D17" s="32">
        <v>1</v>
      </c>
      <c r="E17" s="32"/>
      <c r="F17" s="32">
        <v>1</v>
      </c>
      <c r="G17" s="48">
        <v>1</v>
      </c>
      <c r="H17" s="53">
        <v>10</v>
      </c>
      <c r="I17" s="52">
        <v>11</v>
      </c>
      <c r="J17" s="52"/>
      <c r="K17" s="52"/>
      <c r="L17" s="52"/>
      <c r="M17" s="52">
        <v>7</v>
      </c>
      <c r="N17" s="52">
        <v>8</v>
      </c>
      <c r="O17" s="52"/>
    </row>
    <row r="18" spans="1:15" ht="12.75">
      <c r="A18" s="16">
        <v>15</v>
      </c>
      <c r="B18" s="30" t="s">
        <v>24</v>
      </c>
      <c r="C18" s="44">
        <v>1</v>
      </c>
      <c r="D18" s="32">
        <v>1</v>
      </c>
      <c r="E18" s="32">
        <v>1</v>
      </c>
      <c r="F18" s="32">
        <v>1</v>
      </c>
      <c r="G18" s="48">
        <v>1</v>
      </c>
      <c r="H18" s="53">
        <v>9</v>
      </c>
      <c r="I18" s="52">
        <v>10</v>
      </c>
      <c r="J18" s="52">
        <v>11</v>
      </c>
      <c r="K18" s="52"/>
      <c r="L18" s="52"/>
      <c r="M18" s="52"/>
      <c r="N18" s="52">
        <v>7</v>
      </c>
      <c r="O18" s="52">
        <v>8</v>
      </c>
    </row>
    <row r="19" spans="1:15" ht="12.75">
      <c r="A19" s="16">
        <v>16</v>
      </c>
      <c r="B19" s="30" t="s">
        <v>25</v>
      </c>
      <c r="C19" s="44">
        <v>1</v>
      </c>
      <c r="D19" s="32"/>
      <c r="E19" s="32">
        <v>1</v>
      </c>
      <c r="F19" s="32">
        <v>1</v>
      </c>
      <c r="G19" s="48">
        <v>1</v>
      </c>
      <c r="H19" s="53"/>
      <c r="I19" s="52">
        <v>9</v>
      </c>
      <c r="J19" s="52">
        <v>10</v>
      </c>
      <c r="K19" s="52">
        <v>11</v>
      </c>
      <c r="L19" s="49"/>
      <c r="M19" s="52"/>
      <c r="N19" s="52"/>
      <c r="O19" s="52">
        <v>7</v>
      </c>
    </row>
    <row r="20" spans="1:15" ht="13.5" customHeight="1">
      <c r="A20" s="16">
        <v>17</v>
      </c>
      <c r="B20" s="30" t="s">
        <v>26</v>
      </c>
      <c r="C20" s="44">
        <v>1</v>
      </c>
      <c r="D20" s="32">
        <v>1</v>
      </c>
      <c r="E20" s="32">
        <v>1</v>
      </c>
      <c r="F20" s="32">
        <v>1</v>
      </c>
      <c r="G20" s="48">
        <v>1</v>
      </c>
      <c r="H20" s="53">
        <v>7</v>
      </c>
      <c r="I20" s="52">
        <v>8</v>
      </c>
      <c r="J20" s="52">
        <v>9</v>
      </c>
      <c r="K20" s="52"/>
      <c r="L20" s="52">
        <v>10</v>
      </c>
      <c r="M20" s="52">
        <v>11</v>
      </c>
      <c r="N20" s="52"/>
      <c r="O20" s="52"/>
    </row>
    <row r="21" spans="1:15" ht="12.75">
      <c r="A21" s="16">
        <v>18</v>
      </c>
      <c r="B21" s="30" t="s">
        <v>27</v>
      </c>
      <c r="C21" s="44">
        <v>1</v>
      </c>
      <c r="D21" s="32">
        <v>1</v>
      </c>
      <c r="E21" s="32">
        <v>1</v>
      </c>
      <c r="F21" s="32">
        <v>1</v>
      </c>
      <c r="G21" s="48">
        <v>1</v>
      </c>
      <c r="H21" s="53"/>
      <c r="I21" s="52">
        <v>7</v>
      </c>
      <c r="J21" s="52">
        <v>8</v>
      </c>
      <c r="K21" s="52">
        <v>9</v>
      </c>
      <c r="L21" s="52">
        <v>10</v>
      </c>
      <c r="M21" s="52">
        <v>11</v>
      </c>
      <c r="N21" s="52"/>
      <c r="O21" s="52"/>
    </row>
    <row r="22" spans="1:15" ht="12.75">
      <c r="A22" s="16">
        <v>19</v>
      </c>
      <c r="B22" s="30" t="s">
        <v>28</v>
      </c>
      <c r="C22" s="44">
        <v>1</v>
      </c>
      <c r="D22" s="32">
        <v>1</v>
      </c>
      <c r="E22" s="32">
        <v>1</v>
      </c>
      <c r="F22" s="32"/>
      <c r="G22" s="48"/>
      <c r="H22" s="53"/>
      <c r="I22" s="52"/>
      <c r="J22" s="52">
        <v>7</v>
      </c>
      <c r="K22" s="52">
        <v>8</v>
      </c>
      <c r="L22" s="52">
        <v>9</v>
      </c>
      <c r="M22" s="52"/>
      <c r="N22" s="52"/>
      <c r="O22" s="52"/>
    </row>
    <row r="23" spans="1:15" ht="12.75">
      <c r="A23" s="16">
        <v>20</v>
      </c>
      <c r="B23" s="30" t="s">
        <v>29</v>
      </c>
      <c r="C23" s="44">
        <v>1</v>
      </c>
      <c r="D23" s="32">
        <v>1</v>
      </c>
      <c r="E23" s="32">
        <v>1</v>
      </c>
      <c r="F23" s="32">
        <v>1</v>
      </c>
      <c r="G23" s="48">
        <v>1</v>
      </c>
      <c r="H23" s="53"/>
      <c r="I23" s="52"/>
      <c r="J23" s="52"/>
      <c r="K23" s="52">
        <v>7</v>
      </c>
      <c r="L23" s="52">
        <v>8</v>
      </c>
      <c r="M23" s="52">
        <v>9</v>
      </c>
      <c r="N23" s="52">
        <v>10</v>
      </c>
      <c r="O23" s="52">
        <v>11</v>
      </c>
    </row>
    <row r="24" spans="1:15" ht="12.75">
      <c r="A24" s="16">
        <v>21</v>
      </c>
      <c r="B24" s="30" t="s">
        <v>30</v>
      </c>
      <c r="C24" s="44">
        <v>1</v>
      </c>
      <c r="D24" s="32">
        <v>1</v>
      </c>
      <c r="E24" s="32">
        <v>1</v>
      </c>
      <c r="F24" s="32">
        <v>1</v>
      </c>
      <c r="G24" s="48">
        <v>1</v>
      </c>
      <c r="H24" s="53">
        <v>11</v>
      </c>
      <c r="I24" s="52"/>
      <c r="J24" s="52"/>
      <c r="K24" s="52"/>
      <c r="L24" s="52">
        <v>7</v>
      </c>
      <c r="M24" s="52">
        <v>8</v>
      </c>
      <c r="N24" s="52">
        <v>9</v>
      </c>
      <c r="O24" s="52">
        <v>10</v>
      </c>
    </row>
    <row r="25" spans="1:15" ht="12.75">
      <c r="A25" s="16">
        <v>22</v>
      </c>
      <c r="B25" s="30" t="s">
        <v>31</v>
      </c>
      <c r="C25" s="44">
        <v>1</v>
      </c>
      <c r="D25" s="32">
        <v>1</v>
      </c>
      <c r="E25" s="32"/>
      <c r="F25" s="32"/>
      <c r="G25" s="48">
        <v>1</v>
      </c>
      <c r="H25" s="53"/>
      <c r="I25" s="52"/>
      <c r="J25" s="52"/>
      <c r="K25" s="52"/>
      <c r="L25" s="52">
        <v>7</v>
      </c>
      <c r="M25" s="59"/>
      <c r="N25" s="52">
        <v>8</v>
      </c>
      <c r="O25" s="52">
        <v>11</v>
      </c>
    </row>
    <row r="26" spans="1:15" ht="12.75">
      <c r="A26" s="16">
        <v>23</v>
      </c>
      <c r="B26" s="30" t="s">
        <v>32</v>
      </c>
      <c r="C26" s="44">
        <v>1</v>
      </c>
      <c r="D26" s="32">
        <v>1</v>
      </c>
      <c r="E26" s="32">
        <v>1</v>
      </c>
      <c r="F26" s="32">
        <v>1</v>
      </c>
      <c r="G26" s="48">
        <v>1</v>
      </c>
      <c r="H26" s="53">
        <v>9</v>
      </c>
      <c r="I26" s="52">
        <v>10</v>
      </c>
      <c r="J26" s="52">
        <v>11</v>
      </c>
      <c r="K26" s="52"/>
      <c r="L26" s="52"/>
      <c r="M26" s="52"/>
      <c r="N26" s="52">
        <v>7</v>
      </c>
      <c r="O26" s="52">
        <v>8</v>
      </c>
    </row>
    <row r="27" spans="1:15" ht="12.75">
      <c r="A27" s="16">
        <v>24</v>
      </c>
      <c r="B27" s="30" t="s">
        <v>33</v>
      </c>
      <c r="C27" s="44">
        <v>1</v>
      </c>
      <c r="D27" s="32"/>
      <c r="E27" s="32">
        <v>1</v>
      </c>
      <c r="F27" s="32"/>
      <c r="G27" s="48">
        <v>1</v>
      </c>
      <c r="H27" s="53" t="s">
        <v>66</v>
      </c>
      <c r="I27" s="52">
        <v>9</v>
      </c>
      <c r="J27" s="52">
        <v>11</v>
      </c>
      <c r="K27" s="52"/>
      <c r="L27" s="52"/>
      <c r="M27" s="52"/>
      <c r="N27" s="52"/>
      <c r="O27" s="52">
        <v>7</v>
      </c>
    </row>
    <row r="28" spans="1:15" ht="12.75">
      <c r="A28" s="16">
        <v>25</v>
      </c>
      <c r="B28" s="30" t="s">
        <v>34</v>
      </c>
      <c r="C28" s="44">
        <v>1</v>
      </c>
      <c r="D28" s="32">
        <v>1</v>
      </c>
      <c r="E28" s="32"/>
      <c r="F28" s="32"/>
      <c r="G28" s="48"/>
      <c r="H28" s="53">
        <v>7</v>
      </c>
      <c r="I28" s="52">
        <v>8</v>
      </c>
      <c r="J28" s="52"/>
      <c r="K28" s="52"/>
      <c r="L28" s="52"/>
      <c r="M28" s="52"/>
      <c r="N28" s="52"/>
      <c r="O28" s="52"/>
    </row>
    <row r="29" spans="1:15" ht="12.75">
      <c r="A29" s="16">
        <v>26</v>
      </c>
      <c r="B29" s="30" t="s">
        <v>35</v>
      </c>
      <c r="C29" s="44">
        <v>1</v>
      </c>
      <c r="D29" s="40">
        <v>1</v>
      </c>
      <c r="E29" s="39">
        <v>1</v>
      </c>
      <c r="F29" s="39">
        <v>1</v>
      </c>
      <c r="G29" s="25">
        <v>1</v>
      </c>
      <c r="H29" s="53"/>
      <c r="I29" s="52">
        <v>7</v>
      </c>
      <c r="J29" s="52">
        <v>8</v>
      </c>
      <c r="K29" s="52">
        <v>9</v>
      </c>
      <c r="L29" s="52">
        <v>10</v>
      </c>
      <c r="M29" s="52">
        <v>11</v>
      </c>
      <c r="N29" s="52"/>
      <c r="O29" s="52"/>
    </row>
    <row r="30" spans="1:15" ht="12.75">
      <c r="A30" s="16">
        <v>27</v>
      </c>
      <c r="B30" s="30" t="s">
        <v>36</v>
      </c>
      <c r="C30" s="44">
        <v>1</v>
      </c>
      <c r="D30" s="39">
        <v>1</v>
      </c>
      <c r="E30" s="39">
        <v>1</v>
      </c>
      <c r="F30" s="39">
        <v>1</v>
      </c>
      <c r="G30" s="25">
        <v>1</v>
      </c>
      <c r="H30" s="53"/>
      <c r="I30" s="52"/>
      <c r="J30" s="52">
        <v>7</v>
      </c>
      <c r="K30" s="52">
        <v>8</v>
      </c>
      <c r="L30" s="52">
        <v>9</v>
      </c>
      <c r="M30" s="52">
        <v>10</v>
      </c>
      <c r="N30" s="52">
        <v>11</v>
      </c>
      <c r="O30" s="52"/>
    </row>
    <row r="31" spans="1:15" ht="12.75" customHeight="1">
      <c r="A31" s="16">
        <v>28</v>
      </c>
      <c r="B31" s="30" t="s">
        <v>37</v>
      </c>
      <c r="C31" s="44">
        <v>1</v>
      </c>
      <c r="D31" s="39">
        <v>1</v>
      </c>
      <c r="E31" s="39">
        <v>1</v>
      </c>
      <c r="F31" s="39">
        <v>1</v>
      </c>
      <c r="G31" s="25">
        <v>1</v>
      </c>
      <c r="H31" s="53"/>
      <c r="I31" s="52"/>
      <c r="J31" s="52"/>
      <c r="K31" s="52">
        <v>7</v>
      </c>
      <c r="L31" s="52">
        <v>8</v>
      </c>
      <c r="M31" s="52">
        <v>9</v>
      </c>
      <c r="N31" s="52">
        <v>10</v>
      </c>
      <c r="O31" s="52">
        <v>11</v>
      </c>
    </row>
    <row r="32" spans="1:15" ht="12.75">
      <c r="A32" s="16">
        <v>29</v>
      </c>
      <c r="B32" s="30" t="s">
        <v>38</v>
      </c>
      <c r="C32" s="44">
        <v>1</v>
      </c>
      <c r="D32" s="39">
        <v>1</v>
      </c>
      <c r="E32" s="39">
        <v>1</v>
      </c>
      <c r="F32" s="39">
        <v>1</v>
      </c>
      <c r="G32" s="25">
        <v>1</v>
      </c>
      <c r="H32" s="53">
        <v>11</v>
      </c>
      <c r="I32" s="52"/>
      <c r="J32" s="54"/>
      <c r="K32" s="52"/>
      <c r="L32" s="52">
        <v>7</v>
      </c>
      <c r="M32" s="52">
        <v>8</v>
      </c>
      <c r="N32" s="52">
        <v>9</v>
      </c>
      <c r="O32" s="52">
        <v>10</v>
      </c>
    </row>
    <row r="33" spans="1:15" ht="12.75">
      <c r="A33" s="16">
        <v>30</v>
      </c>
      <c r="B33" s="30" t="s">
        <v>39</v>
      </c>
      <c r="C33" s="44">
        <v>1</v>
      </c>
      <c r="D33" s="39">
        <v>1</v>
      </c>
      <c r="E33" s="39">
        <v>1</v>
      </c>
      <c r="F33" s="39"/>
      <c r="G33" s="25"/>
      <c r="H33" s="53"/>
      <c r="I33" s="52"/>
      <c r="J33" s="52"/>
      <c r="K33" s="52"/>
      <c r="L33" s="52"/>
      <c r="M33" s="52">
        <v>7</v>
      </c>
      <c r="N33" s="52">
        <v>8</v>
      </c>
      <c r="O33" s="52">
        <v>9</v>
      </c>
    </row>
    <row r="34" spans="1:15" ht="12.75">
      <c r="A34" s="16">
        <v>31</v>
      </c>
      <c r="B34" s="30" t="s">
        <v>40</v>
      </c>
      <c r="C34" s="44">
        <v>1</v>
      </c>
      <c r="D34" s="39">
        <v>1</v>
      </c>
      <c r="E34" s="39">
        <v>1</v>
      </c>
      <c r="F34" s="39"/>
      <c r="G34" s="25"/>
      <c r="H34" s="53">
        <v>9</v>
      </c>
      <c r="I34" s="52"/>
      <c r="J34" s="52"/>
      <c r="K34" s="52"/>
      <c r="L34" s="52"/>
      <c r="M34" s="52"/>
      <c r="N34" s="52">
        <v>7</v>
      </c>
      <c r="O34" s="52">
        <v>8</v>
      </c>
    </row>
    <row r="35" spans="1:15" ht="12.75">
      <c r="A35" s="16">
        <v>32</v>
      </c>
      <c r="B35" s="30" t="s">
        <v>41</v>
      </c>
      <c r="C35" s="44">
        <v>1</v>
      </c>
      <c r="D35" s="39">
        <v>1</v>
      </c>
      <c r="E35" s="39">
        <v>1</v>
      </c>
      <c r="F35" s="39"/>
      <c r="G35" s="25"/>
      <c r="H35" s="53">
        <v>8</v>
      </c>
      <c r="I35" s="52">
        <v>9</v>
      </c>
      <c r="J35" s="52"/>
      <c r="K35" s="52"/>
      <c r="L35" s="52"/>
      <c r="M35" s="52"/>
      <c r="N35" s="52"/>
      <c r="O35" s="52">
        <v>7</v>
      </c>
    </row>
    <row r="36" spans="1:15" ht="12.75">
      <c r="A36" s="16">
        <v>33</v>
      </c>
      <c r="B36" s="30" t="s">
        <v>42</v>
      </c>
      <c r="C36" s="44">
        <v>1</v>
      </c>
      <c r="D36" s="39">
        <v>1</v>
      </c>
      <c r="E36" s="39">
        <v>1</v>
      </c>
      <c r="F36" s="39"/>
      <c r="G36" s="25"/>
      <c r="H36" s="53">
        <v>7</v>
      </c>
      <c r="I36" s="52">
        <v>8</v>
      </c>
      <c r="J36" s="52">
        <v>9</v>
      </c>
      <c r="K36" s="52"/>
      <c r="L36" s="52"/>
      <c r="M36" s="52"/>
      <c r="N36" s="52"/>
      <c r="O36" s="52"/>
    </row>
    <row r="37" spans="1:15" ht="12.75">
      <c r="A37" s="16">
        <v>34</v>
      </c>
      <c r="B37" s="30" t="s">
        <v>43</v>
      </c>
      <c r="C37" s="44">
        <v>1</v>
      </c>
      <c r="D37" s="39">
        <v>1</v>
      </c>
      <c r="E37" s="39">
        <v>1</v>
      </c>
      <c r="F37" s="39"/>
      <c r="G37" s="25"/>
      <c r="H37" s="53"/>
      <c r="I37" s="52">
        <v>7</v>
      </c>
      <c r="J37" s="52">
        <v>8</v>
      </c>
      <c r="K37" s="52">
        <v>9</v>
      </c>
      <c r="L37" s="52"/>
      <c r="M37" s="52"/>
      <c r="N37" s="52"/>
      <c r="O37" s="52"/>
    </row>
    <row r="38" spans="1:15" ht="12.75">
      <c r="A38" s="16">
        <v>35</v>
      </c>
      <c r="B38" s="30" t="s">
        <v>44</v>
      </c>
      <c r="C38" s="44">
        <v>1</v>
      </c>
      <c r="D38" s="39">
        <v>1</v>
      </c>
      <c r="E38" s="39">
        <v>1</v>
      </c>
      <c r="F38" s="39"/>
      <c r="G38" s="25"/>
      <c r="H38" s="53"/>
      <c r="I38" s="52"/>
      <c r="J38" s="52">
        <v>7</v>
      </c>
      <c r="K38" s="52">
        <v>8</v>
      </c>
      <c r="L38" s="52">
        <v>9</v>
      </c>
      <c r="M38" s="52"/>
      <c r="N38" s="52"/>
      <c r="O38" s="52"/>
    </row>
    <row r="39" spans="1:15" ht="12.75">
      <c r="A39" s="16">
        <v>36</v>
      </c>
      <c r="B39" s="30" t="s">
        <v>45</v>
      </c>
      <c r="C39" s="44">
        <v>1</v>
      </c>
      <c r="D39" s="39">
        <v>1</v>
      </c>
      <c r="E39" s="39">
        <v>1</v>
      </c>
      <c r="F39" s="39"/>
      <c r="G39" s="25"/>
      <c r="H39" s="52">
        <v>7</v>
      </c>
      <c r="I39" s="52">
        <v>8</v>
      </c>
      <c r="J39" s="52">
        <v>9</v>
      </c>
      <c r="K39" s="49"/>
      <c r="L39" s="52"/>
      <c r="M39" s="52"/>
      <c r="N39" s="52"/>
      <c r="O39" s="52"/>
    </row>
    <row r="40" spans="1:15" ht="12.75">
      <c r="A40" s="16">
        <v>37</v>
      </c>
      <c r="B40" s="30" t="s">
        <v>46</v>
      </c>
      <c r="C40" s="44">
        <v>1</v>
      </c>
      <c r="D40" s="39">
        <v>1</v>
      </c>
      <c r="E40" s="39">
        <v>1</v>
      </c>
      <c r="F40" s="39"/>
      <c r="G40" s="25"/>
      <c r="H40" s="53"/>
      <c r="I40" s="52"/>
      <c r="J40" s="52"/>
      <c r="K40" s="52"/>
      <c r="L40" s="52"/>
      <c r="M40" s="52">
        <v>7</v>
      </c>
      <c r="N40" s="52">
        <v>8</v>
      </c>
      <c r="O40" s="52">
        <v>9</v>
      </c>
    </row>
    <row r="41" spans="1:15" ht="12.75">
      <c r="A41" s="16">
        <v>38</v>
      </c>
      <c r="B41" s="30" t="s">
        <v>47</v>
      </c>
      <c r="C41" s="44">
        <v>1</v>
      </c>
      <c r="D41" s="39">
        <v>1</v>
      </c>
      <c r="E41" s="39">
        <v>1</v>
      </c>
      <c r="F41" s="39"/>
      <c r="G41" s="25"/>
      <c r="H41" s="53">
        <v>9</v>
      </c>
      <c r="I41" s="52"/>
      <c r="J41" s="52"/>
      <c r="K41" s="52"/>
      <c r="L41" s="52"/>
      <c r="M41" s="52">
        <v>7</v>
      </c>
      <c r="N41" s="52"/>
      <c r="O41" s="52">
        <v>8</v>
      </c>
    </row>
    <row r="42" spans="1:15" ht="12.75">
      <c r="A42" s="16">
        <v>39</v>
      </c>
      <c r="B42" s="30" t="s">
        <v>48</v>
      </c>
      <c r="C42" s="44">
        <v>1</v>
      </c>
      <c r="D42" s="39">
        <v>1</v>
      </c>
      <c r="E42" s="39">
        <v>1</v>
      </c>
      <c r="F42" s="39"/>
      <c r="G42" s="25"/>
      <c r="H42" s="53">
        <v>8</v>
      </c>
      <c r="I42" s="52"/>
      <c r="J42" s="52"/>
      <c r="K42" s="52"/>
      <c r="L42" s="52"/>
      <c r="M42" s="52"/>
      <c r="N42" s="52">
        <v>9</v>
      </c>
      <c r="O42" s="52">
        <v>7</v>
      </c>
    </row>
    <row r="43" spans="1:15" ht="12.75">
      <c r="A43" s="16">
        <v>40</v>
      </c>
      <c r="B43" s="30" t="s">
        <v>49</v>
      </c>
      <c r="C43" s="44">
        <v>1</v>
      </c>
      <c r="D43" s="40">
        <v>1</v>
      </c>
      <c r="E43" s="39">
        <v>1</v>
      </c>
      <c r="F43" s="39"/>
      <c r="G43" s="25"/>
      <c r="H43" s="53"/>
      <c r="I43" s="52">
        <v>8</v>
      </c>
      <c r="J43" s="52">
        <v>9</v>
      </c>
      <c r="K43" s="52">
        <v>7</v>
      </c>
      <c r="L43" s="52"/>
      <c r="M43" s="52"/>
      <c r="N43" s="52"/>
      <c r="O43" s="52"/>
    </row>
    <row r="44" spans="1:15" ht="12.75">
      <c r="A44" s="16">
        <v>41</v>
      </c>
      <c r="B44" s="30" t="s">
        <v>50</v>
      </c>
      <c r="C44" s="44">
        <v>1</v>
      </c>
      <c r="D44" s="39">
        <v>1</v>
      </c>
      <c r="E44" s="39">
        <v>1</v>
      </c>
      <c r="F44" s="39"/>
      <c r="G44" s="25"/>
      <c r="H44" s="53">
        <v>7</v>
      </c>
      <c r="I44" s="52">
        <v>8</v>
      </c>
      <c r="J44" s="52">
        <v>9</v>
      </c>
      <c r="K44" s="52"/>
      <c r="L44" s="52"/>
      <c r="M44" s="52"/>
      <c r="N44" s="52"/>
      <c r="O44" s="52"/>
    </row>
    <row r="45" spans="1:15" ht="12.75">
      <c r="A45" s="16">
        <v>42</v>
      </c>
      <c r="B45" s="30" t="s">
        <v>51</v>
      </c>
      <c r="C45" s="44">
        <v>1</v>
      </c>
      <c r="D45" s="39">
        <v>1</v>
      </c>
      <c r="E45" s="39">
        <v>1</v>
      </c>
      <c r="F45" s="39"/>
      <c r="G45" s="25"/>
      <c r="H45" s="53">
        <v>9</v>
      </c>
      <c r="I45" s="52"/>
      <c r="J45" s="52">
        <v>7</v>
      </c>
      <c r="K45" s="52">
        <v>8</v>
      </c>
      <c r="L45" s="52"/>
      <c r="M45" s="52"/>
      <c r="N45" s="52"/>
      <c r="O45" s="52"/>
    </row>
    <row r="46" spans="1:15" ht="12.75">
      <c r="A46" s="16">
        <v>43</v>
      </c>
      <c r="B46" s="41" t="s">
        <v>5</v>
      </c>
      <c r="C46" s="45"/>
      <c r="D46" s="39"/>
      <c r="E46" s="39"/>
      <c r="F46" s="39">
        <v>1</v>
      </c>
      <c r="G46" s="25">
        <v>1</v>
      </c>
      <c r="H46" s="53"/>
      <c r="I46" s="52"/>
      <c r="J46" s="52"/>
      <c r="K46" s="52">
        <v>10</v>
      </c>
      <c r="L46" s="52"/>
      <c r="M46" s="52"/>
      <c r="N46" s="52"/>
      <c r="O46" s="52">
        <v>11</v>
      </c>
    </row>
    <row r="47" spans="1:15" ht="17.25" customHeight="1" thickBot="1">
      <c r="A47" s="42"/>
      <c r="B47" s="46">
        <f>SUM(C47:G47)</f>
        <v>175</v>
      </c>
      <c r="C47" s="43">
        <f>SUM(C4:C46)</f>
        <v>42</v>
      </c>
      <c r="D47" s="43">
        <f>SUM(D4:D46)</f>
        <v>40</v>
      </c>
      <c r="E47" s="43">
        <f>SUM(E4:E46)</f>
        <v>38</v>
      </c>
      <c r="F47" s="43">
        <f>SUM(F4:F46)</f>
        <v>26</v>
      </c>
      <c r="G47" s="43">
        <f>SUM(G4:G46)</f>
        <v>29</v>
      </c>
      <c r="H47" s="51">
        <v>22</v>
      </c>
      <c r="I47" s="18">
        <v>22</v>
      </c>
      <c r="J47" s="18">
        <v>22</v>
      </c>
      <c r="K47" s="18">
        <v>21</v>
      </c>
      <c r="L47" s="18">
        <v>22</v>
      </c>
      <c r="M47" s="18">
        <v>22</v>
      </c>
      <c r="N47" s="18">
        <v>22</v>
      </c>
      <c r="O47" s="18">
        <v>22</v>
      </c>
    </row>
    <row r="48" spans="8:15" ht="13.5" thickBot="1">
      <c r="H48" s="58" t="s">
        <v>60</v>
      </c>
      <c r="I48" s="57" t="s">
        <v>54</v>
      </c>
      <c r="J48" s="55" t="s">
        <v>55</v>
      </c>
      <c r="K48" s="55" t="s">
        <v>56</v>
      </c>
      <c r="L48" s="55" t="s">
        <v>57</v>
      </c>
      <c r="M48" s="55" t="s">
        <v>65</v>
      </c>
      <c r="N48" s="55" t="s">
        <v>58</v>
      </c>
      <c r="O48" s="56" t="s">
        <v>59</v>
      </c>
    </row>
  </sheetData>
  <sheetProtection/>
  <mergeCells count="13">
    <mergeCell ref="A1:G1"/>
    <mergeCell ref="A2:A3"/>
    <mergeCell ref="B2:B3"/>
    <mergeCell ref="C2:G2"/>
    <mergeCell ref="H1:O1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">
      <selection activeCell="K5" sqref="K5"/>
    </sheetView>
  </sheetViews>
  <sheetFormatPr defaultColWidth="9.00390625" defaultRowHeight="12.75"/>
  <cols>
    <col min="1" max="2" width="6.00390625" style="0" customWidth="1"/>
    <col min="3" max="3" width="48.00390625" style="0" customWidth="1"/>
    <col min="4" max="4" width="10.00390625" style="0" customWidth="1"/>
    <col min="5" max="5" width="10.25390625" style="0" customWidth="1"/>
    <col min="6" max="6" width="8.75390625" style="0" customWidth="1"/>
    <col min="7" max="8" width="9.875" style="0" customWidth="1"/>
    <col min="9" max="9" width="13.25390625" style="0" customWidth="1"/>
    <col min="10" max="10" width="7.75390625" style="0" customWidth="1"/>
    <col min="11" max="11" width="30.625" style="0" customWidth="1"/>
  </cols>
  <sheetData>
    <row r="1" spans="1:10" ht="15" customHeight="1">
      <c r="A1" s="66" t="s">
        <v>61</v>
      </c>
      <c r="B1" s="67"/>
      <c r="C1" s="68"/>
      <c r="D1" s="68"/>
      <c r="E1" s="68"/>
      <c r="F1" s="68"/>
      <c r="G1" s="68"/>
      <c r="H1" s="68"/>
      <c r="I1" s="68"/>
      <c r="J1" s="69"/>
    </row>
    <row r="2" spans="1:11" ht="15.75">
      <c r="A2" s="122" t="s">
        <v>0</v>
      </c>
      <c r="B2" s="62"/>
      <c r="C2" s="15" t="s">
        <v>1</v>
      </c>
      <c r="D2" s="155" t="s">
        <v>53</v>
      </c>
      <c r="E2" s="155"/>
      <c r="F2" s="155"/>
      <c r="G2" s="155"/>
      <c r="H2" s="155"/>
      <c r="I2" s="156"/>
      <c r="J2" s="154" t="s">
        <v>4</v>
      </c>
      <c r="K2" s="153" t="s">
        <v>67</v>
      </c>
    </row>
    <row r="3" spans="1:11" ht="12.75" customHeight="1">
      <c r="A3" s="65"/>
      <c r="B3" s="63"/>
      <c r="C3" s="19"/>
      <c r="D3" s="18">
        <v>1</v>
      </c>
      <c r="E3" s="20">
        <v>2</v>
      </c>
      <c r="F3" s="20">
        <v>3</v>
      </c>
      <c r="G3" s="20">
        <v>4</v>
      </c>
      <c r="H3" s="20">
        <v>5</v>
      </c>
      <c r="I3" s="20" t="s">
        <v>7</v>
      </c>
      <c r="J3" s="121"/>
      <c r="K3" s="153"/>
    </row>
    <row r="4" spans="1:11" ht="12.75" customHeight="1" thickBot="1">
      <c r="A4" s="75"/>
      <c r="B4" s="63"/>
      <c r="C4" s="19"/>
      <c r="D4" s="76"/>
      <c r="E4" s="77"/>
      <c r="F4" s="77"/>
      <c r="G4" s="77"/>
      <c r="H4" s="77"/>
      <c r="I4" s="77"/>
      <c r="J4" s="78"/>
      <c r="K4" s="80"/>
    </row>
    <row r="5" spans="1:11" ht="15">
      <c r="A5" s="21">
        <v>1</v>
      </c>
      <c r="B5" s="86">
        <v>738</v>
      </c>
      <c r="C5" s="27" t="s">
        <v>3</v>
      </c>
      <c r="D5" s="22">
        <v>5</v>
      </c>
      <c r="E5" s="22">
        <v>4.5</v>
      </c>
      <c r="F5" s="22">
        <v>5</v>
      </c>
      <c r="G5" s="22">
        <v>5</v>
      </c>
      <c r="H5" s="22">
        <v>5</v>
      </c>
      <c r="I5" s="22">
        <f aca="true" t="shared" si="0" ref="I5:I47">SUM(D5:H5)</f>
        <v>24.5</v>
      </c>
      <c r="J5" s="87" t="s">
        <v>72</v>
      </c>
      <c r="K5" s="178" t="s">
        <v>69</v>
      </c>
    </row>
    <row r="6" spans="1:11" ht="15">
      <c r="A6" s="1">
        <v>2</v>
      </c>
      <c r="B6" s="72">
        <v>761</v>
      </c>
      <c r="C6" s="26" t="s">
        <v>40</v>
      </c>
      <c r="D6" s="8">
        <v>5</v>
      </c>
      <c r="E6" s="8">
        <v>5</v>
      </c>
      <c r="F6" s="8">
        <v>5</v>
      </c>
      <c r="G6" s="8">
        <v>0.5</v>
      </c>
      <c r="H6" s="8">
        <v>5</v>
      </c>
      <c r="I6" s="8">
        <f t="shared" si="0"/>
        <v>20.5</v>
      </c>
      <c r="J6" s="85" t="s">
        <v>73</v>
      </c>
      <c r="K6" s="88" t="s">
        <v>79</v>
      </c>
    </row>
    <row r="7" spans="1:11" ht="15">
      <c r="A7" s="1">
        <v>3</v>
      </c>
      <c r="B7" s="72">
        <v>737</v>
      </c>
      <c r="C7" s="26" t="s">
        <v>3</v>
      </c>
      <c r="D7" s="8">
        <v>5</v>
      </c>
      <c r="E7" s="8">
        <v>0</v>
      </c>
      <c r="F7" s="8">
        <v>5</v>
      </c>
      <c r="G7" s="8">
        <v>1</v>
      </c>
      <c r="H7" s="8">
        <v>5</v>
      </c>
      <c r="I7" s="8">
        <f t="shared" si="0"/>
        <v>16</v>
      </c>
      <c r="J7" s="85" t="s">
        <v>73</v>
      </c>
      <c r="K7" s="88" t="s">
        <v>68</v>
      </c>
    </row>
    <row r="8" spans="1:11" ht="15">
      <c r="A8" s="1">
        <v>4</v>
      </c>
      <c r="B8" s="72">
        <v>743</v>
      </c>
      <c r="C8" s="26" t="s">
        <v>22</v>
      </c>
      <c r="D8" s="8">
        <v>4.75</v>
      </c>
      <c r="E8" s="8">
        <v>1.5</v>
      </c>
      <c r="F8" s="8">
        <v>2</v>
      </c>
      <c r="G8" s="8">
        <v>1</v>
      </c>
      <c r="H8" s="8">
        <v>4</v>
      </c>
      <c r="I8" s="8">
        <f t="shared" si="0"/>
        <v>13.25</v>
      </c>
      <c r="J8" s="85" t="s">
        <v>73</v>
      </c>
      <c r="K8" s="88" t="s">
        <v>80</v>
      </c>
    </row>
    <row r="9" spans="1:11" ht="15.75" customHeight="1">
      <c r="A9" s="1">
        <v>5</v>
      </c>
      <c r="B9" s="72">
        <v>736</v>
      </c>
      <c r="C9" s="26" t="s">
        <v>2</v>
      </c>
      <c r="D9" s="8">
        <v>4.5</v>
      </c>
      <c r="E9" s="8">
        <v>0.5</v>
      </c>
      <c r="F9" s="8">
        <v>2</v>
      </c>
      <c r="G9" s="8">
        <v>0.5</v>
      </c>
      <c r="H9" s="8">
        <v>3.5</v>
      </c>
      <c r="I9" s="8">
        <f t="shared" si="0"/>
        <v>11</v>
      </c>
      <c r="J9" s="85" t="s">
        <v>74</v>
      </c>
      <c r="K9" s="88" t="s">
        <v>81</v>
      </c>
    </row>
    <row r="10" spans="1:11" ht="15">
      <c r="A10" s="1">
        <v>6</v>
      </c>
      <c r="B10" s="72">
        <v>754</v>
      </c>
      <c r="C10" s="26" t="s">
        <v>33</v>
      </c>
      <c r="D10" s="8">
        <v>3.5</v>
      </c>
      <c r="E10" s="8">
        <v>0.5</v>
      </c>
      <c r="F10" s="8">
        <v>4.5</v>
      </c>
      <c r="G10" s="8">
        <v>0</v>
      </c>
      <c r="H10" s="8">
        <v>1.5</v>
      </c>
      <c r="I10" s="8">
        <f t="shared" si="0"/>
        <v>10</v>
      </c>
      <c r="J10" s="85" t="s">
        <v>74</v>
      </c>
      <c r="K10" s="88" t="s">
        <v>75</v>
      </c>
    </row>
    <row r="11" spans="1:11" ht="15">
      <c r="A11" s="1">
        <v>7</v>
      </c>
      <c r="B11" s="72">
        <v>752</v>
      </c>
      <c r="C11" s="26" t="s">
        <v>31</v>
      </c>
      <c r="D11" s="8">
        <v>3.5</v>
      </c>
      <c r="E11" s="8">
        <v>0</v>
      </c>
      <c r="F11" s="8">
        <v>0</v>
      </c>
      <c r="G11" s="8">
        <v>0</v>
      </c>
      <c r="H11" s="8">
        <v>5</v>
      </c>
      <c r="I11" s="8">
        <f t="shared" si="0"/>
        <v>8.5</v>
      </c>
      <c r="J11" s="85" t="s">
        <v>74</v>
      </c>
      <c r="K11" s="88" t="s">
        <v>78</v>
      </c>
    </row>
    <row r="12" spans="1:11" ht="15">
      <c r="A12" s="1">
        <v>8</v>
      </c>
      <c r="B12" s="72">
        <v>753</v>
      </c>
      <c r="C12" s="26" t="s">
        <v>32</v>
      </c>
      <c r="D12" s="8">
        <v>5</v>
      </c>
      <c r="E12" s="8">
        <v>0.5</v>
      </c>
      <c r="F12" s="8">
        <v>1</v>
      </c>
      <c r="G12" s="8">
        <v>0</v>
      </c>
      <c r="H12" s="8">
        <v>2</v>
      </c>
      <c r="I12" s="8">
        <f t="shared" si="0"/>
        <v>8.5</v>
      </c>
      <c r="J12" s="85" t="s">
        <v>74</v>
      </c>
      <c r="K12" s="88" t="s">
        <v>76</v>
      </c>
    </row>
    <row r="13" spans="1:11" ht="16.5" customHeight="1">
      <c r="A13" s="1">
        <v>9</v>
      </c>
      <c r="B13" s="72">
        <v>764</v>
      </c>
      <c r="C13" s="26" t="s">
        <v>43</v>
      </c>
      <c r="D13" s="8">
        <v>5</v>
      </c>
      <c r="E13" s="8">
        <v>0.5</v>
      </c>
      <c r="F13" s="8">
        <v>2</v>
      </c>
      <c r="G13" s="8">
        <v>1</v>
      </c>
      <c r="H13" s="8">
        <v>0</v>
      </c>
      <c r="I13" s="8">
        <f t="shared" si="0"/>
        <v>8.5</v>
      </c>
      <c r="J13" s="85" t="s">
        <v>74</v>
      </c>
      <c r="K13" s="88" t="s">
        <v>77</v>
      </c>
    </row>
    <row r="14" spans="1:11" ht="15.75" thickBot="1">
      <c r="A14" s="17">
        <v>19</v>
      </c>
      <c r="B14" s="89">
        <v>741</v>
      </c>
      <c r="C14" s="28" t="s">
        <v>20</v>
      </c>
      <c r="D14" s="33">
        <v>4.5</v>
      </c>
      <c r="E14" s="33">
        <v>1.5</v>
      </c>
      <c r="F14" s="33">
        <v>1.5</v>
      </c>
      <c r="G14" s="33">
        <v>0</v>
      </c>
      <c r="H14" s="33">
        <v>1</v>
      </c>
      <c r="I14" s="33">
        <f t="shared" si="0"/>
        <v>8.5</v>
      </c>
      <c r="J14" s="90" t="s">
        <v>90</v>
      </c>
      <c r="K14" s="91" t="s">
        <v>107</v>
      </c>
    </row>
    <row r="15" spans="1:10" ht="15.75" thickBot="1">
      <c r="A15" s="81">
        <v>10</v>
      </c>
      <c r="B15" s="82">
        <v>768</v>
      </c>
      <c r="C15" s="36" t="s">
        <v>47</v>
      </c>
      <c r="D15" s="83">
        <v>2.5</v>
      </c>
      <c r="E15" s="83">
        <v>1</v>
      </c>
      <c r="F15" s="83">
        <v>1</v>
      </c>
      <c r="G15" s="83">
        <v>1</v>
      </c>
      <c r="H15" s="83">
        <v>1</v>
      </c>
      <c r="I15" s="83">
        <f t="shared" si="0"/>
        <v>6.5</v>
      </c>
      <c r="J15" s="84"/>
    </row>
    <row r="16" spans="1:10" ht="14.25" customHeight="1" thickBot="1">
      <c r="A16" s="7">
        <v>11</v>
      </c>
      <c r="B16" s="72">
        <v>746</v>
      </c>
      <c r="C16" s="26" t="s">
        <v>25</v>
      </c>
      <c r="D16" s="8">
        <v>3</v>
      </c>
      <c r="E16" s="8">
        <v>0.5</v>
      </c>
      <c r="F16" s="8">
        <v>1</v>
      </c>
      <c r="G16" s="8">
        <v>0.5</v>
      </c>
      <c r="H16" s="8">
        <v>1</v>
      </c>
      <c r="I16" s="22">
        <f t="shared" si="0"/>
        <v>6</v>
      </c>
      <c r="J16" s="12"/>
    </row>
    <row r="17" spans="1:10" ht="16.5" customHeight="1" thickBot="1">
      <c r="A17" s="7">
        <v>12</v>
      </c>
      <c r="B17" s="72">
        <v>747</v>
      </c>
      <c r="C17" s="26" t="s">
        <v>26</v>
      </c>
      <c r="D17" s="8">
        <v>2.5</v>
      </c>
      <c r="E17" s="8">
        <v>2</v>
      </c>
      <c r="F17" s="8">
        <v>0</v>
      </c>
      <c r="G17" s="8">
        <v>0</v>
      </c>
      <c r="H17" s="8">
        <v>1.5</v>
      </c>
      <c r="I17" s="22">
        <f t="shared" si="0"/>
        <v>6</v>
      </c>
      <c r="J17" s="12"/>
    </row>
    <row r="18" spans="1:10" ht="16.5" customHeight="1" thickBot="1">
      <c r="A18" s="7">
        <v>13</v>
      </c>
      <c r="B18" s="72">
        <v>734</v>
      </c>
      <c r="C18" s="26" t="s">
        <v>16</v>
      </c>
      <c r="D18" s="8">
        <v>0.25</v>
      </c>
      <c r="E18" s="8">
        <v>0</v>
      </c>
      <c r="F18" s="8">
        <v>2.5</v>
      </c>
      <c r="G18" s="8">
        <v>0.5</v>
      </c>
      <c r="H18" s="8">
        <v>2</v>
      </c>
      <c r="I18" s="22">
        <f t="shared" si="0"/>
        <v>5.25</v>
      </c>
      <c r="J18" s="12"/>
    </row>
    <row r="19" spans="1:10" ht="17.25" customHeight="1" thickBot="1">
      <c r="A19" s="7">
        <v>14</v>
      </c>
      <c r="B19" s="72">
        <v>760</v>
      </c>
      <c r="C19" s="26" t="s">
        <v>39</v>
      </c>
      <c r="D19" s="8">
        <v>2.5</v>
      </c>
      <c r="E19" s="8">
        <v>0</v>
      </c>
      <c r="F19" s="8">
        <v>1</v>
      </c>
      <c r="G19" s="8">
        <v>0.5</v>
      </c>
      <c r="H19" s="8">
        <v>0.25</v>
      </c>
      <c r="I19" s="22">
        <f t="shared" si="0"/>
        <v>4.25</v>
      </c>
      <c r="J19" s="12"/>
    </row>
    <row r="20" spans="1:10" ht="15.75" thickBot="1">
      <c r="A20" s="7">
        <v>15</v>
      </c>
      <c r="B20" s="72">
        <v>739</v>
      </c>
      <c r="C20" s="26" t="s">
        <v>18</v>
      </c>
      <c r="D20" s="8">
        <v>0.5</v>
      </c>
      <c r="E20" s="8">
        <v>0.5</v>
      </c>
      <c r="F20" s="8">
        <v>0.5</v>
      </c>
      <c r="G20" s="8">
        <v>0.5</v>
      </c>
      <c r="H20" s="8">
        <v>2</v>
      </c>
      <c r="I20" s="22">
        <f t="shared" si="0"/>
        <v>4</v>
      </c>
      <c r="J20" s="12"/>
    </row>
    <row r="21" spans="1:10" ht="15.75" thickBot="1">
      <c r="A21" s="7">
        <v>16</v>
      </c>
      <c r="B21" s="72">
        <v>757</v>
      </c>
      <c r="C21" s="26" t="s">
        <v>36</v>
      </c>
      <c r="D21" s="8">
        <v>1.5</v>
      </c>
      <c r="E21" s="8">
        <v>0.5</v>
      </c>
      <c r="F21" s="8">
        <v>0.5</v>
      </c>
      <c r="G21" s="8">
        <v>0</v>
      </c>
      <c r="H21" s="8">
        <v>1.5</v>
      </c>
      <c r="I21" s="22">
        <f t="shared" si="0"/>
        <v>4</v>
      </c>
      <c r="J21" s="12"/>
    </row>
    <row r="22" spans="1:10" ht="15.75" thickBot="1">
      <c r="A22" s="7">
        <v>17</v>
      </c>
      <c r="B22" s="72">
        <v>758</v>
      </c>
      <c r="C22" s="26" t="s">
        <v>37</v>
      </c>
      <c r="D22" s="8">
        <v>3</v>
      </c>
      <c r="E22" s="8">
        <v>0</v>
      </c>
      <c r="F22" s="8">
        <v>0.5</v>
      </c>
      <c r="G22" s="8">
        <v>0.5</v>
      </c>
      <c r="H22" s="8">
        <v>0</v>
      </c>
      <c r="I22" s="22">
        <f t="shared" si="0"/>
        <v>4</v>
      </c>
      <c r="J22" s="13"/>
    </row>
    <row r="23" spans="1:11" ht="14.25" customHeight="1" thickBot="1">
      <c r="A23" s="7">
        <v>18</v>
      </c>
      <c r="B23" s="72">
        <v>766</v>
      </c>
      <c r="C23" s="26" t="s">
        <v>45</v>
      </c>
      <c r="D23" s="8">
        <v>1</v>
      </c>
      <c r="E23" s="8">
        <v>0.5</v>
      </c>
      <c r="F23" s="8">
        <v>0.5</v>
      </c>
      <c r="G23" s="8">
        <v>0</v>
      </c>
      <c r="H23" s="8">
        <v>2</v>
      </c>
      <c r="I23" s="22">
        <f t="shared" si="0"/>
        <v>4</v>
      </c>
      <c r="J23" s="12"/>
      <c r="K23" s="79"/>
    </row>
    <row r="24" spans="1:10" ht="15.75" thickBot="1">
      <c r="A24" s="7">
        <v>20</v>
      </c>
      <c r="B24" s="72">
        <v>744</v>
      </c>
      <c r="C24" s="26" t="s">
        <v>23</v>
      </c>
      <c r="D24" s="8">
        <v>0</v>
      </c>
      <c r="E24" s="8">
        <v>0.5</v>
      </c>
      <c r="F24" s="8">
        <v>0</v>
      </c>
      <c r="G24" s="8">
        <v>1</v>
      </c>
      <c r="H24" s="8">
        <v>2</v>
      </c>
      <c r="I24" s="22">
        <f t="shared" si="0"/>
        <v>3.5</v>
      </c>
      <c r="J24" s="13"/>
    </row>
    <row r="25" spans="1:10" ht="15.75" thickBot="1">
      <c r="A25" s="7">
        <v>21</v>
      </c>
      <c r="B25" s="72">
        <v>749</v>
      </c>
      <c r="C25" s="26" t="s">
        <v>28</v>
      </c>
      <c r="D25" s="8">
        <v>2</v>
      </c>
      <c r="E25" s="8">
        <v>0.5</v>
      </c>
      <c r="F25" s="8">
        <v>0</v>
      </c>
      <c r="G25" s="8">
        <v>1</v>
      </c>
      <c r="H25" s="8">
        <v>0</v>
      </c>
      <c r="I25" s="22">
        <f t="shared" si="0"/>
        <v>3.5</v>
      </c>
      <c r="J25" s="12"/>
    </row>
    <row r="26" spans="1:10" ht="15.75" thickBot="1">
      <c r="A26" s="7">
        <v>22</v>
      </c>
      <c r="B26" s="72">
        <v>750</v>
      </c>
      <c r="C26" s="26" t="s">
        <v>29</v>
      </c>
      <c r="D26" s="8">
        <v>1</v>
      </c>
      <c r="E26" s="8">
        <v>0</v>
      </c>
      <c r="F26" s="8">
        <v>1.5</v>
      </c>
      <c r="G26" s="8">
        <v>1</v>
      </c>
      <c r="H26" s="8">
        <v>0</v>
      </c>
      <c r="I26" s="22">
        <f t="shared" si="0"/>
        <v>3.5</v>
      </c>
      <c r="J26" s="12"/>
    </row>
    <row r="27" spans="1:10" ht="15.75" thickBot="1">
      <c r="A27" s="7">
        <v>23</v>
      </c>
      <c r="B27" s="72">
        <v>767</v>
      </c>
      <c r="C27" s="26" t="s">
        <v>46</v>
      </c>
      <c r="D27" s="8">
        <v>1.5</v>
      </c>
      <c r="E27" s="8">
        <v>0.5</v>
      </c>
      <c r="F27" s="8">
        <v>0</v>
      </c>
      <c r="G27" s="8">
        <v>0</v>
      </c>
      <c r="H27" s="8">
        <v>1.5</v>
      </c>
      <c r="I27" s="22">
        <f t="shared" si="0"/>
        <v>3.5</v>
      </c>
      <c r="J27" s="12"/>
    </row>
    <row r="28" spans="1:10" ht="15.75" thickBot="1">
      <c r="A28" s="7">
        <v>24</v>
      </c>
      <c r="B28" s="72">
        <v>740</v>
      </c>
      <c r="C28" s="26" t="s">
        <v>19</v>
      </c>
      <c r="D28" s="8">
        <v>1</v>
      </c>
      <c r="E28" s="8">
        <v>0</v>
      </c>
      <c r="F28" s="8">
        <v>1</v>
      </c>
      <c r="G28" s="8">
        <v>1</v>
      </c>
      <c r="H28" s="8">
        <v>0</v>
      </c>
      <c r="I28" s="22">
        <f t="shared" si="0"/>
        <v>3</v>
      </c>
      <c r="J28" s="12"/>
    </row>
    <row r="29" spans="1:10" ht="15.75" thickBot="1">
      <c r="A29" s="7">
        <v>25</v>
      </c>
      <c r="B29" s="72">
        <v>751</v>
      </c>
      <c r="C29" s="26" t="s">
        <v>30</v>
      </c>
      <c r="D29" s="8">
        <v>1.5</v>
      </c>
      <c r="E29" s="8">
        <v>0</v>
      </c>
      <c r="F29" s="8">
        <v>0</v>
      </c>
      <c r="G29" s="8">
        <v>0.5</v>
      </c>
      <c r="H29" s="8">
        <v>1</v>
      </c>
      <c r="I29" s="22">
        <f t="shared" si="0"/>
        <v>3</v>
      </c>
      <c r="J29" s="12"/>
    </row>
    <row r="30" spans="1:10" ht="15.75" thickBot="1">
      <c r="A30" s="7">
        <v>26</v>
      </c>
      <c r="B30" s="72">
        <v>765</v>
      </c>
      <c r="C30" s="26" t="s">
        <v>44</v>
      </c>
      <c r="D30" s="8">
        <v>2</v>
      </c>
      <c r="E30" s="8">
        <v>0</v>
      </c>
      <c r="F30" s="8">
        <v>0.5</v>
      </c>
      <c r="G30" s="8">
        <v>0.5</v>
      </c>
      <c r="H30" s="8">
        <v>0</v>
      </c>
      <c r="I30" s="22">
        <f t="shared" si="0"/>
        <v>3</v>
      </c>
      <c r="J30" s="12"/>
    </row>
    <row r="31" spans="1:10" ht="15.75" thickBot="1">
      <c r="A31" s="7">
        <v>27</v>
      </c>
      <c r="B31" s="72">
        <v>759</v>
      </c>
      <c r="C31" s="26" t="s">
        <v>38</v>
      </c>
      <c r="D31" s="8">
        <v>1</v>
      </c>
      <c r="E31" s="8">
        <v>0.5</v>
      </c>
      <c r="F31" s="8">
        <v>0.5</v>
      </c>
      <c r="G31" s="8">
        <v>0.5</v>
      </c>
      <c r="H31" s="8">
        <v>0</v>
      </c>
      <c r="I31" s="22">
        <f t="shared" si="0"/>
        <v>2.5</v>
      </c>
      <c r="J31" s="12"/>
    </row>
    <row r="32" spans="1:10" ht="15.75" thickBot="1">
      <c r="A32" s="7">
        <v>28</v>
      </c>
      <c r="B32" s="72">
        <v>762</v>
      </c>
      <c r="C32" s="26" t="s">
        <v>41</v>
      </c>
      <c r="D32" s="8">
        <v>0.5</v>
      </c>
      <c r="E32" s="8">
        <v>0.5</v>
      </c>
      <c r="F32" s="8">
        <v>1</v>
      </c>
      <c r="G32" s="8">
        <v>0.5</v>
      </c>
      <c r="H32" s="8">
        <v>0</v>
      </c>
      <c r="I32" s="22">
        <f t="shared" si="0"/>
        <v>2.5</v>
      </c>
      <c r="J32" s="12"/>
    </row>
    <row r="33" spans="1:10" ht="15.75" thickBot="1">
      <c r="A33" s="7">
        <v>29</v>
      </c>
      <c r="B33" s="72">
        <v>763</v>
      </c>
      <c r="C33" s="26" t="s">
        <v>42</v>
      </c>
      <c r="D33" s="8">
        <v>0.5</v>
      </c>
      <c r="E33" s="8">
        <v>0.5</v>
      </c>
      <c r="F33" s="8">
        <v>1.5</v>
      </c>
      <c r="G33" s="8">
        <v>0</v>
      </c>
      <c r="H33" s="8">
        <v>0</v>
      </c>
      <c r="I33" s="22">
        <f t="shared" si="0"/>
        <v>2.5</v>
      </c>
      <c r="J33" s="12"/>
    </row>
    <row r="34" spans="1:10" ht="15.75" customHeight="1" thickBot="1">
      <c r="A34" s="7">
        <v>30</v>
      </c>
      <c r="B34" s="72">
        <v>731</v>
      </c>
      <c r="C34" s="26" t="s">
        <v>13</v>
      </c>
      <c r="D34" s="8">
        <v>1.5</v>
      </c>
      <c r="E34" s="8">
        <v>0</v>
      </c>
      <c r="F34" s="8">
        <v>0</v>
      </c>
      <c r="G34" s="8">
        <v>0.5</v>
      </c>
      <c r="H34" s="8">
        <v>0</v>
      </c>
      <c r="I34" s="22">
        <f t="shared" si="0"/>
        <v>2</v>
      </c>
      <c r="J34" s="12"/>
    </row>
    <row r="35" spans="1:10" ht="15" customHeight="1" thickBot="1">
      <c r="A35" s="7">
        <v>31</v>
      </c>
      <c r="B35" s="72">
        <v>733</v>
      </c>
      <c r="C35" s="26" t="s">
        <v>15</v>
      </c>
      <c r="D35" s="8">
        <v>1</v>
      </c>
      <c r="E35" s="8">
        <v>0.5</v>
      </c>
      <c r="F35" s="8">
        <v>0</v>
      </c>
      <c r="G35" s="8">
        <v>0.5</v>
      </c>
      <c r="H35" s="8">
        <v>0</v>
      </c>
      <c r="I35" s="22">
        <f t="shared" si="0"/>
        <v>2</v>
      </c>
      <c r="J35" s="12"/>
    </row>
    <row r="36" spans="1:10" ht="15.75" thickBot="1">
      <c r="A36" s="7">
        <v>32</v>
      </c>
      <c r="B36" s="72">
        <v>745</v>
      </c>
      <c r="C36" s="26" t="s">
        <v>24</v>
      </c>
      <c r="D36" s="8">
        <v>1.5</v>
      </c>
      <c r="E36" s="8">
        <v>0</v>
      </c>
      <c r="F36" s="8">
        <v>0.5</v>
      </c>
      <c r="G36" s="8">
        <v>0</v>
      </c>
      <c r="H36" s="8">
        <v>0</v>
      </c>
      <c r="I36" s="22">
        <f t="shared" si="0"/>
        <v>2</v>
      </c>
      <c r="J36" s="12"/>
    </row>
    <row r="37" spans="1:10" ht="15.75" thickBot="1">
      <c r="A37" s="7">
        <v>33</v>
      </c>
      <c r="B37" s="72">
        <v>755</v>
      </c>
      <c r="C37" s="26" t="s">
        <v>34</v>
      </c>
      <c r="D37" s="8">
        <v>1.5</v>
      </c>
      <c r="E37" s="8">
        <v>0</v>
      </c>
      <c r="F37" s="8">
        <v>0</v>
      </c>
      <c r="G37" s="8">
        <v>0</v>
      </c>
      <c r="H37" s="8">
        <v>0.5</v>
      </c>
      <c r="I37" s="22">
        <f t="shared" si="0"/>
        <v>2</v>
      </c>
      <c r="J37" s="12"/>
    </row>
    <row r="38" spans="1:10" ht="15.75" thickBot="1">
      <c r="A38" s="7">
        <v>34</v>
      </c>
      <c r="B38" s="72">
        <v>742</v>
      </c>
      <c r="C38" s="26" t="s">
        <v>21</v>
      </c>
      <c r="D38" s="8">
        <v>0</v>
      </c>
      <c r="E38" s="8">
        <v>0</v>
      </c>
      <c r="F38" s="8">
        <v>1</v>
      </c>
      <c r="G38" s="8">
        <v>0.5</v>
      </c>
      <c r="H38" s="8">
        <v>0</v>
      </c>
      <c r="I38" s="22">
        <f t="shared" si="0"/>
        <v>1.5</v>
      </c>
      <c r="J38" s="12"/>
    </row>
    <row r="39" spans="1:10" ht="15.75" thickBot="1">
      <c r="A39" s="7">
        <v>35</v>
      </c>
      <c r="B39" s="72">
        <v>730</v>
      </c>
      <c r="C39" s="26" t="s">
        <v>12</v>
      </c>
      <c r="D39" s="8">
        <v>0.5</v>
      </c>
      <c r="E39" s="8">
        <v>0.5</v>
      </c>
      <c r="F39" s="8">
        <v>0</v>
      </c>
      <c r="G39" s="8">
        <v>0</v>
      </c>
      <c r="H39" s="8">
        <v>0.25</v>
      </c>
      <c r="I39" s="22">
        <f t="shared" si="0"/>
        <v>1.25</v>
      </c>
      <c r="J39" s="12"/>
    </row>
    <row r="40" spans="1:10" ht="15.75" thickBot="1">
      <c r="A40" s="7">
        <v>36</v>
      </c>
      <c r="B40" s="72">
        <v>748</v>
      </c>
      <c r="C40" s="26" t="s">
        <v>27</v>
      </c>
      <c r="D40" s="8">
        <v>0</v>
      </c>
      <c r="E40" s="8">
        <v>0.5</v>
      </c>
      <c r="F40" s="8">
        <v>0</v>
      </c>
      <c r="G40" s="8">
        <v>0</v>
      </c>
      <c r="H40" s="8">
        <v>0.5</v>
      </c>
      <c r="I40" s="22">
        <f t="shared" si="0"/>
        <v>1</v>
      </c>
      <c r="J40" s="12"/>
    </row>
    <row r="41" spans="1:10" ht="15.75" thickBot="1">
      <c r="A41" s="7">
        <v>37</v>
      </c>
      <c r="B41" s="72">
        <v>735</v>
      </c>
      <c r="C41" s="26" t="s">
        <v>17</v>
      </c>
      <c r="D41" s="8">
        <v>0</v>
      </c>
      <c r="E41" s="8">
        <v>0</v>
      </c>
      <c r="F41" s="8">
        <v>0</v>
      </c>
      <c r="G41" s="8">
        <v>0.5</v>
      </c>
      <c r="H41" s="8">
        <v>0</v>
      </c>
      <c r="I41" s="22">
        <f t="shared" si="0"/>
        <v>0.5</v>
      </c>
      <c r="J41" s="13"/>
    </row>
    <row r="42" spans="1:10" ht="15.75" thickBot="1">
      <c r="A42" s="7">
        <v>38</v>
      </c>
      <c r="B42" s="70">
        <v>732</v>
      </c>
      <c r="C42" s="26" t="s">
        <v>14</v>
      </c>
      <c r="D42" s="8"/>
      <c r="E42" s="8"/>
      <c r="F42" s="8"/>
      <c r="G42" s="8"/>
      <c r="H42" s="8"/>
      <c r="I42" s="22">
        <f t="shared" si="0"/>
        <v>0</v>
      </c>
      <c r="J42" s="12"/>
    </row>
    <row r="43" spans="1:10" ht="15.75" thickBot="1">
      <c r="A43" s="7">
        <v>39</v>
      </c>
      <c r="B43" s="70">
        <v>756</v>
      </c>
      <c r="C43" s="26" t="s">
        <v>35</v>
      </c>
      <c r="D43" s="8"/>
      <c r="E43" s="8"/>
      <c r="F43" s="8"/>
      <c r="G43" s="8"/>
      <c r="H43" s="8"/>
      <c r="I43" s="22">
        <f t="shared" si="0"/>
        <v>0</v>
      </c>
      <c r="J43" s="12"/>
    </row>
    <row r="44" spans="1:10" ht="15.75" thickBot="1">
      <c r="A44" s="7">
        <v>40</v>
      </c>
      <c r="B44" s="72">
        <v>769</v>
      </c>
      <c r="C44" s="26" t="s">
        <v>48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22">
        <f t="shared" si="0"/>
        <v>0</v>
      </c>
      <c r="J44" s="12"/>
    </row>
    <row r="45" spans="1:10" ht="15.75" thickBot="1">
      <c r="A45" s="7">
        <v>41</v>
      </c>
      <c r="B45" s="70">
        <v>770</v>
      </c>
      <c r="C45" s="26" t="s">
        <v>49</v>
      </c>
      <c r="D45" s="8"/>
      <c r="E45" s="8"/>
      <c r="F45" s="8"/>
      <c r="G45" s="8"/>
      <c r="H45" s="8"/>
      <c r="I45" s="22">
        <f t="shared" si="0"/>
        <v>0</v>
      </c>
      <c r="J45" s="12"/>
    </row>
    <row r="46" spans="1:10" ht="15.75" thickBot="1">
      <c r="A46" s="7">
        <v>42</v>
      </c>
      <c r="B46" s="70">
        <v>771</v>
      </c>
      <c r="C46" s="26" t="s">
        <v>50</v>
      </c>
      <c r="D46" s="8"/>
      <c r="E46" s="8"/>
      <c r="F46" s="8"/>
      <c r="G46" s="8"/>
      <c r="H46" s="8"/>
      <c r="I46" s="22">
        <f t="shared" si="0"/>
        <v>0</v>
      </c>
      <c r="J46" s="12"/>
    </row>
    <row r="47" spans="1:10" ht="15.75" thickBot="1">
      <c r="A47" s="7">
        <v>43</v>
      </c>
      <c r="B47" s="71">
        <v>772</v>
      </c>
      <c r="C47" s="28" t="s">
        <v>51</v>
      </c>
      <c r="D47" s="33"/>
      <c r="E47" s="33"/>
      <c r="F47" s="33"/>
      <c r="G47" s="33"/>
      <c r="H47" s="33"/>
      <c r="I47" s="22">
        <f t="shared" si="0"/>
        <v>0</v>
      </c>
      <c r="J47" s="34"/>
    </row>
    <row r="48" spans="1:10" ht="15.75">
      <c r="A48" s="4"/>
      <c r="B48" s="4">
        <v>38</v>
      </c>
      <c r="C48" s="5"/>
      <c r="D48" s="6"/>
      <c r="E48" s="6"/>
      <c r="F48" s="6"/>
      <c r="G48" s="6"/>
      <c r="H48" s="6"/>
      <c r="I48" s="6"/>
      <c r="J48" s="6"/>
    </row>
  </sheetData>
  <sheetProtection/>
  <autoFilter ref="I4:I47"/>
  <mergeCells count="5">
    <mergeCell ref="K2:K3"/>
    <mergeCell ref="J2:J3"/>
    <mergeCell ref="A2:A3"/>
    <mergeCell ref="A1:J1"/>
    <mergeCell ref="D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4" sqref="C4"/>
    </sheetView>
  </sheetViews>
  <sheetFormatPr defaultColWidth="9.00390625" defaultRowHeight="12.75"/>
  <cols>
    <col min="1" max="2" width="6.00390625" style="0" customWidth="1"/>
    <col min="3" max="3" width="48.00390625" style="0" customWidth="1"/>
    <col min="4" max="4" width="11.25390625" style="0" customWidth="1"/>
    <col min="5" max="5" width="9.875" style="0" customWidth="1"/>
    <col min="6" max="6" width="9.375" style="0" customWidth="1"/>
    <col min="7" max="7" width="10.625" style="0" customWidth="1"/>
    <col min="8" max="8" width="11.375" style="0" customWidth="1"/>
    <col min="9" max="9" width="13.25390625" style="0" customWidth="1"/>
    <col min="10" max="10" width="10.25390625" style="0" customWidth="1"/>
    <col min="11" max="11" width="32.125" style="0" customWidth="1"/>
  </cols>
  <sheetData>
    <row r="1" spans="1:10" ht="15" customHeight="1">
      <c r="A1" s="66" t="s">
        <v>62</v>
      </c>
      <c r="B1" s="67"/>
      <c r="C1" s="68"/>
      <c r="D1" s="68"/>
      <c r="E1" s="68"/>
      <c r="F1" s="68"/>
      <c r="G1" s="68"/>
      <c r="H1" s="68"/>
      <c r="I1" s="68"/>
      <c r="J1" s="69"/>
    </row>
    <row r="2" spans="1:11" ht="15.75">
      <c r="A2" s="122" t="s">
        <v>0</v>
      </c>
      <c r="B2" s="62"/>
      <c r="C2" s="15" t="s">
        <v>1</v>
      </c>
      <c r="D2" s="155" t="s">
        <v>6</v>
      </c>
      <c r="E2" s="155"/>
      <c r="F2" s="155"/>
      <c r="G2" s="155"/>
      <c r="H2" s="155"/>
      <c r="I2" s="156"/>
      <c r="J2" s="154" t="s">
        <v>4</v>
      </c>
      <c r="K2" s="153" t="s">
        <v>67</v>
      </c>
    </row>
    <row r="3" spans="1:11" ht="18" customHeight="1" thickBot="1">
      <c r="A3" s="65"/>
      <c r="B3" s="63"/>
      <c r="C3" s="19"/>
      <c r="D3" s="18">
        <v>1</v>
      </c>
      <c r="E3" s="20">
        <v>2</v>
      </c>
      <c r="F3" s="20">
        <v>3</v>
      </c>
      <c r="G3" s="20">
        <v>4</v>
      </c>
      <c r="H3" s="20">
        <v>5</v>
      </c>
      <c r="I3" s="20" t="s">
        <v>7</v>
      </c>
      <c r="J3" s="121"/>
      <c r="K3" s="157"/>
    </row>
    <row r="4" spans="1:11" ht="12.75" customHeight="1">
      <c r="A4" s="61">
        <v>1</v>
      </c>
      <c r="B4" s="109">
        <v>860</v>
      </c>
      <c r="C4" s="27" t="s">
        <v>40</v>
      </c>
      <c r="D4" s="22">
        <v>2.5</v>
      </c>
      <c r="E4" s="22">
        <v>4.5</v>
      </c>
      <c r="F4" s="22">
        <v>1</v>
      </c>
      <c r="G4" s="22">
        <v>1.5</v>
      </c>
      <c r="H4" s="22">
        <v>5</v>
      </c>
      <c r="I4" s="22">
        <f aca="true" t="shared" si="0" ref="I4:I45">SUM(D4:H4)</f>
        <v>14.5</v>
      </c>
      <c r="J4" s="87" t="s">
        <v>88</v>
      </c>
      <c r="K4" s="118" t="s">
        <v>97</v>
      </c>
    </row>
    <row r="5" spans="1:11" ht="15">
      <c r="A5" s="1">
        <v>2</v>
      </c>
      <c r="B5" s="74">
        <v>842</v>
      </c>
      <c r="C5" s="26" t="s">
        <v>22</v>
      </c>
      <c r="D5" s="8">
        <v>0.5</v>
      </c>
      <c r="E5" s="8">
        <v>5</v>
      </c>
      <c r="F5" s="8">
        <v>4.5</v>
      </c>
      <c r="G5" s="8">
        <v>1</v>
      </c>
      <c r="H5" s="8">
        <v>2.5</v>
      </c>
      <c r="I5" s="8">
        <f t="shared" si="0"/>
        <v>13.5</v>
      </c>
      <c r="J5" s="85" t="s">
        <v>89</v>
      </c>
      <c r="K5" t="s">
        <v>98</v>
      </c>
    </row>
    <row r="6" spans="1:11" ht="15">
      <c r="A6" s="60">
        <v>3</v>
      </c>
      <c r="B6" s="74">
        <v>837</v>
      </c>
      <c r="C6" s="26" t="s">
        <v>3</v>
      </c>
      <c r="D6" s="8">
        <v>0.5</v>
      </c>
      <c r="E6" s="8">
        <v>4.5</v>
      </c>
      <c r="F6" s="8">
        <v>3.5</v>
      </c>
      <c r="G6" s="8">
        <v>0.5</v>
      </c>
      <c r="H6" s="8">
        <v>0</v>
      </c>
      <c r="I6" s="8">
        <f t="shared" si="0"/>
        <v>9</v>
      </c>
      <c r="J6" s="85" t="s">
        <v>90</v>
      </c>
      <c r="K6" s="110" t="s">
        <v>95</v>
      </c>
    </row>
    <row r="7" spans="1:11" ht="15.75" thickBot="1">
      <c r="A7" s="17">
        <v>4</v>
      </c>
      <c r="B7" s="111">
        <v>858</v>
      </c>
      <c r="C7" s="28" t="s">
        <v>38</v>
      </c>
      <c r="D7" s="33">
        <v>0.5</v>
      </c>
      <c r="E7" s="33">
        <v>2</v>
      </c>
      <c r="F7" s="33">
        <v>0.5</v>
      </c>
      <c r="G7" s="33">
        <v>0.5</v>
      </c>
      <c r="H7" s="33">
        <v>5</v>
      </c>
      <c r="I7" s="33">
        <f t="shared" si="0"/>
        <v>8.5</v>
      </c>
      <c r="J7" s="90" t="s">
        <v>90</v>
      </c>
      <c r="K7" s="112" t="s">
        <v>96</v>
      </c>
    </row>
    <row r="8" spans="1:10" ht="15">
      <c r="A8" s="96">
        <v>5</v>
      </c>
      <c r="B8" s="107">
        <v>839</v>
      </c>
      <c r="C8" s="36" t="s">
        <v>19</v>
      </c>
      <c r="D8" s="83">
        <v>0.5</v>
      </c>
      <c r="E8" s="83">
        <v>1</v>
      </c>
      <c r="F8" s="83">
        <v>0.5</v>
      </c>
      <c r="G8" s="83">
        <v>0.5</v>
      </c>
      <c r="H8" s="83">
        <v>5</v>
      </c>
      <c r="I8" s="83">
        <f t="shared" si="0"/>
        <v>7.5</v>
      </c>
      <c r="J8" s="108"/>
    </row>
    <row r="9" spans="1:10" ht="15.75" customHeight="1">
      <c r="A9" s="7">
        <v>6</v>
      </c>
      <c r="B9" s="74">
        <v>856</v>
      </c>
      <c r="C9" s="26" t="s">
        <v>36</v>
      </c>
      <c r="D9" s="8">
        <v>1</v>
      </c>
      <c r="E9" s="8">
        <v>4.5</v>
      </c>
      <c r="F9" s="8">
        <v>0</v>
      </c>
      <c r="G9" s="8">
        <v>0</v>
      </c>
      <c r="H9" s="8">
        <v>1.5</v>
      </c>
      <c r="I9" s="8">
        <f t="shared" si="0"/>
        <v>7</v>
      </c>
      <c r="J9" s="103"/>
    </row>
    <row r="10" spans="1:10" ht="15">
      <c r="A10" s="32">
        <v>7</v>
      </c>
      <c r="B10" s="74">
        <v>838</v>
      </c>
      <c r="C10" s="26" t="s">
        <v>18</v>
      </c>
      <c r="D10" s="8">
        <v>0.5</v>
      </c>
      <c r="E10" s="8">
        <v>4.5</v>
      </c>
      <c r="F10" s="8">
        <v>0</v>
      </c>
      <c r="G10" s="8">
        <v>0</v>
      </c>
      <c r="H10" s="8">
        <v>1.5</v>
      </c>
      <c r="I10" s="8">
        <f t="shared" si="0"/>
        <v>6.5</v>
      </c>
      <c r="J10" s="103"/>
    </row>
    <row r="11" spans="1:10" ht="15">
      <c r="A11" s="7">
        <v>8</v>
      </c>
      <c r="B11" s="74">
        <v>859</v>
      </c>
      <c r="C11" s="26" t="s">
        <v>39</v>
      </c>
      <c r="D11" s="8">
        <v>0.5</v>
      </c>
      <c r="E11" s="8">
        <v>2</v>
      </c>
      <c r="F11" s="8">
        <v>0.5</v>
      </c>
      <c r="G11" s="8">
        <v>1</v>
      </c>
      <c r="H11" s="8">
        <v>2.5</v>
      </c>
      <c r="I11" s="8">
        <f t="shared" si="0"/>
        <v>6.5</v>
      </c>
      <c r="J11" s="103"/>
    </row>
    <row r="12" spans="1:10" ht="16.5" customHeight="1">
      <c r="A12" s="32">
        <v>9</v>
      </c>
      <c r="B12" s="74">
        <v>865</v>
      </c>
      <c r="C12" s="26" t="s">
        <v>45</v>
      </c>
      <c r="D12" s="8">
        <v>0.5</v>
      </c>
      <c r="E12" s="8">
        <v>1</v>
      </c>
      <c r="F12" s="8">
        <v>0</v>
      </c>
      <c r="G12" s="8">
        <v>0</v>
      </c>
      <c r="H12" s="8">
        <v>4.5</v>
      </c>
      <c r="I12" s="8">
        <f t="shared" si="0"/>
        <v>6</v>
      </c>
      <c r="J12" s="103"/>
    </row>
    <row r="13" spans="1:10" ht="15">
      <c r="A13" s="7">
        <v>10</v>
      </c>
      <c r="B13" s="74">
        <v>832</v>
      </c>
      <c r="C13" s="26" t="s">
        <v>14</v>
      </c>
      <c r="D13" s="8">
        <v>0.5</v>
      </c>
      <c r="E13" s="8">
        <v>4</v>
      </c>
      <c r="F13" s="8">
        <v>0</v>
      </c>
      <c r="G13" s="8">
        <v>0</v>
      </c>
      <c r="H13" s="8">
        <v>0.5</v>
      </c>
      <c r="I13" s="8">
        <f t="shared" si="0"/>
        <v>5</v>
      </c>
      <c r="J13" s="103"/>
    </row>
    <row r="14" spans="1:10" ht="15">
      <c r="A14" s="32">
        <v>11</v>
      </c>
      <c r="B14" s="74">
        <v>835</v>
      </c>
      <c r="C14" s="26" t="s">
        <v>17</v>
      </c>
      <c r="D14" s="8">
        <v>0.5</v>
      </c>
      <c r="E14" s="8">
        <v>1.5</v>
      </c>
      <c r="F14" s="8">
        <v>0.5</v>
      </c>
      <c r="G14" s="8">
        <v>1</v>
      </c>
      <c r="H14" s="8">
        <v>1.5</v>
      </c>
      <c r="I14" s="8">
        <f t="shared" si="0"/>
        <v>5</v>
      </c>
      <c r="J14" s="85"/>
    </row>
    <row r="15" spans="1:10" ht="14.25" customHeight="1">
      <c r="A15" s="7">
        <v>12</v>
      </c>
      <c r="B15" s="74">
        <v>843</v>
      </c>
      <c r="C15" s="26" t="s">
        <v>23</v>
      </c>
      <c r="D15" s="8">
        <v>0.5</v>
      </c>
      <c r="E15" s="8">
        <v>2</v>
      </c>
      <c r="F15" s="8">
        <v>0.5</v>
      </c>
      <c r="G15" s="8">
        <v>1</v>
      </c>
      <c r="H15" s="8">
        <v>0.5</v>
      </c>
      <c r="I15" s="8">
        <f t="shared" si="0"/>
        <v>4.5</v>
      </c>
      <c r="J15" s="85"/>
    </row>
    <row r="16" spans="1:10" ht="16.5" customHeight="1">
      <c r="A16" s="32">
        <v>13</v>
      </c>
      <c r="B16" s="74">
        <v>836</v>
      </c>
      <c r="C16" s="26" t="s">
        <v>2</v>
      </c>
      <c r="D16" s="8">
        <v>0.5</v>
      </c>
      <c r="E16" s="8">
        <v>2</v>
      </c>
      <c r="F16" s="8">
        <v>0</v>
      </c>
      <c r="G16" s="8">
        <v>1</v>
      </c>
      <c r="H16" s="8">
        <v>0.5</v>
      </c>
      <c r="I16" s="8">
        <f t="shared" si="0"/>
        <v>4</v>
      </c>
      <c r="J16" s="85"/>
    </row>
    <row r="17" spans="1:10" ht="16.5" customHeight="1">
      <c r="A17" s="7">
        <v>14</v>
      </c>
      <c r="B17" s="74">
        <v>862</v>
      </c>
      <c r="C17" s="26" t="s">
        <v>42</v>
      </c>
      <c r="D17" s="8">
        <v>0.5</v>
      </c>
      <c r="E17" s="8">
        <v>2</v>
      </c>
      <c r="F17" s="8">
        <v>0.5</v>
      </c>
      <c r="G17" s="8">
        <v>1</v>
      </c>
      <c r="H17" s="8">
        <v>0</v>
      </c>
      <c r="I17" s="8">
        <f t="shared" si="0"/>
        <v>4</v>
      </c>
      <c r="J17" s="103"/>
    </row>
    <row r="18" spans="1:10" ht="17.25" customHeight="1">
      <c r="A18" s="32">
        <v>15</v>
      </c>
      <c r="B18" s="74">
        <v>840</v>
      </c>
      <c r="C18" s="26" t="s">
        <v>20</v>
      </c>
      <c r="D18" s="8">
        <v>0.5</v>
      </c>
      <c r="E18" s="8">
        <v>2</v>
      </c>
      <c r="F18" s="8">
        <v>0</v>
      </c>
      <c r="G18" s="8">
        <v>0.5</v>
      </c>
      <c r="H18" s="8">
        <v>0.5</v>
      </c>
      <c r="I18" s="8">
        <f t="shared" si="0"/>
        <v>3.5</v>
      </c>
      <c r="J18" s="103"/>
    </row>
    <row r="19" spans="1:10" ht="15">
      <c r="A19" s="7">
        <v>16</v>
      </c>
      <c r="B19" s="74">
        <v>863</v>
      </c>
      <c r="C19" s="26" t="s">
        <v>43</v>
      </c>
      <c r="D19" s="8">
        <v>0.5</v>
      </c>
      <c r="E19" s="8">
        <v>2</v>
      </c>
      <c r="F19" s="8">
        <v>0.5</v>
      </c>
      <c r="G19" s="8">
        <v>0.5</v>
      </c>
      <c r="H19" s="8">
        <v>0</v>
      </c>
      <c r="I19" s="8">
        <f t="shared" si="0"/>
        <v>3.5</v>
      </c>
      <c r="J19" s="103"/>
    </row>
    <row r="20" spans="1:10" ht="15">
      <c r="A20" s="32">
        <v>17</v>
      </c>
      <c r="B20" s="74">
        <v>851</v>
      </c>
      <c r="C20" s="26" t="s">
        <v>31</v>
      </c>
      <c r="D20" s="8">
        <v>0.5</v>
      </c>
      <c r="E20" s="8">
        <v>0</v>
      </c>
      <c r="F20" s="8">
        <v>0</v>
      </c>
      <c r="G20" s="8">
        <v>0</v>
      </c>
      <c r="H20" s="8">
        <v>2.5</v>
      </c>
      <c r="I20" s="8">
        <f t="shared" si="0"/>
        <v>3</v>
      </c>
      <c r="J20" s="103"/>
    </row>
    <row r="21" spans="1:10" ht="15">
      <c r="A21" s="7">
        <v>18</v>
      </c>
      <c r="B21" s="74">
        <v>864</v>
      </c>
      <c r="C21" s="26" t="s">
        <v>44</v>
      </c>
      <c r="D21" s="8">
        <v>0.5</v>
      </c>
      <c r="E21" s="8">
        <v>1.5</v>
      </c>
      <c r="F21" s="8">
        <v>0</v>
      </c>
      <c r="G21" s="8">
        <v>0.5</v>
      </c>
      <c r="H21" s="8">
        <v>0.5</v>
      </c>
      <c r="I21" s="8">
        <f t="shared" si="0"/>
        <v>3</v>
      </c>
      <c r="J21" s="103"/>
    </row>
    <row r="22" spans="1:10" ht="14.25" customHeight="1">
      <c r="A22" s="32">
        <v>19</v>
      </c>
      <c r="B22" s="74">
        <v>833</v>
      </c>
      <c r="C22" s="26" t="s">
        <v>15</v>
      </c>
      <c r="D22" s="8">
        <v>0.25</v>
      </c>
      <c r="E22" s="8">
        <v>2</v>
      </c>
      <c r="F22" s="8">
        <v>0</v>
      </c>
      <c r="G22" s="8">
        <v>0.5</v>
      </c>
      <c r="H22" s="8">
        <v>0</v>
      </c>
      <c r="I22" s="8">
        <f t="shared" si="0"/>
        <v>2.75</v>
      </c>
      <c r="J22" s="103"/>
    </row>
    <row r="23" spans="1:10" ht="15">
      <c r="A23" s="7">
        <v>20</v>
      </c>
      <c r="B23" s="74">
        <v>848</v>
      </c>
      <c r="C23" s="26" t="s">
        <v>28</v>
      </c>
      <c r="D23" s="8">
        <v>0.5</v>
      </c>
      <c r="E23" s="8">
        <v>1.5</v>
      </c>
      <c r="F23" s="8">
        <v>0</v>
      </c>
      <c r="G23" s="8">
        <v>0.5</v>
      </c>
      <c r="H23" s="8">
        <v>0</v>
      </c>
      <c r="I23" s="8">
        <f t="shared" si="0"/>
        <v>2.5</v>
      </c>
      <c r="J23" s="103"/>
    </row>
    <row r="24" spans="1:10" ht="15">
      <c r="A24" s="32">
        <v>21</v>
      </c>
      <c r="B24" s="74">
        <v>841</v>
      </c>
      <c r="C24" s="26" t="s">
        <v>21</v>
      </c>
      <c r="D24" s="8">
        <v>0.5</v>
      </c>
      <c r="E24" s="8">
        <v>0.5</v>
      </c>
      <c r="F24" s="8">
        <v>0.5</v>
      </c>
      <c r="G24" s="8">
        <v>0.5</v>
      </c>
      <c r="H24" s="8">
        <v>0.25</v>
      </c>
      <c r="I24" s="8">
        <f t="shared" si="0"/>
        <v>2.25</v>
      </c>
      <c r="J24" s="103"/>
    </row>
    <row r="25" spans="1:10" ht="15">
      <c r="A25" s="7">
        <v>22</v>
      </c>
      <c r="B25" s="74">
        <v>852</v>
      </c>
      <c r="C25" s="26" t="s">
        <v>32</v>
      </c>
      <c r="D25" s="8">
        <v>0</v>
      </c>
      <c r="E25" s="8">
        <v>2</v>
      </c>
      <c r="F25" s="8">
        <v>0</v>
      </c>
      <c r="G25" s="8">
        <v>0</v>
      </c>
      <c r="H25" s="8">
        <v>0</v>
      </c>
      <c r="I25" s="8">
        <f t="shared" si="0"/>
        <v>2</v>
      </c>
      <c r="J25" s="103"/>
    </row>
    <row r="26" spans="1:10" ht="15">
      <c r="A26" s="32">
        <v>23</v>
      </c>
      <c r="B26" s="74">
        <v>867</v>
      </c>
      <c r="C26" s="26" t="s">
        <v>47</v>
      </c>
      <c r="D26" s="8">
        <v>0.25</v>
      </c>
      <c r="E26" s="8">
        <v>0.5</v>
      </c>
      <c r="F26" s="8">
        <v>0.5</v>
      </c>
      <c r="G26" s="8">
        <v>0.5</v>
      </c>
      <c r="H26" s="8">
        <v>0</v>
      </c>
      <c r="I26" s="8">
        <f t="shared" si="0"/>
        <v>1.75</v>
      </c>
      <c r="J26" s="103"/>
    </row>
    <row r="27" spans="1:10" ht="15">
      <c r="A27" s="7">
        <v>24</v>
      </c>
      <c r="B27" s="74">
        <v>834</v>
      </c>
      <c r="C27" s="26" t="s">
        <v>16</v>
      </c>
      <c r="D27" s="8">
        <v>0.5</v>
      </c>
      <c r="E27" s="8">
        <v>0.5</v>
      </c>
      <c r="F27" s="8">
        <v>0</v>
      </c>
      <c r="G27" s="8">
        <v>0</v>
      </c>
      <c r="H27" s="8">
        <v>0.5</v>
      </c>
      <c r="I27" s="8">
        <f t="shared" si="0"/>
        <v>1.5</v>
      </c>
      <c r="J27" s="103"/>
    </row>
    <row r="28" spans="1:10" ht="15">
      <c r="A28" s="32">
        <v>25</v>
      </c>
      <c r="B28" s="74">
        <v>861</v>
      </c>
      <c r="C28" s="26" t="s">
        <v>41</v>
      </c>
      <c r="D28" s="8">
        <v>0</v>
      </c>
      <c r="E28" s="8">
        <v>0.5</v>
      </c>
      <c r="F28" s="8">
        <v>0</v>
      </c>
      <c r="G28" s="8">
        <v>1</v>
      </c>
      <c r="H28" s="8">
        <v>0</v>
      </c>
      <c r="I28" s="8">
        <f t="shared" si="0"/>
        <v>1.5</v>
      </c>
      <c r="J28" s="103"/>
    </row>
    <row r="29" spans="1:10" ht="15">
      <c r="A29" s="7">
        <v>26</v>
      </c>
      <c r="B29" s="74">
        <v>846</v>
      </c>
      <c r="C29" s="26" t="s">
        <v>26</v>
      </c>
      <c r="D29" s="8">
        <v>0.25</v>
      </c>
      <c r="E29" s="8">
        <v>0.5</v>
      </c>
      <c r="F29" s="8">
        <v>0</v>
      </c>
      <c r="G29" s="8">
        <v>0.5</v>
      </c>
      <c r="H29" s="8">
        <v>0</v>
      </c>
      <c r="I29" s="8">
        <f t="shared" si="0"/>
        <v>1.25</v>
      </c>
      <c r="J29" s="103"/>
    </row>
    <row r="30" spans="1:10" ht="15">
      <c r="A30" s="32">
        <v>27</v>
      </c>
      <c r="B30" s="74">
        <v>847</v>
      </c>
      <c r="C30" s="26" t="s">
        <v>27</v>
      </c>
      <c r="D30" s="8">
        <v>0</v>
      </c>
      <c r="E30" s="8">
        <v>0.5</v>
      </c>
      <c r="F30" s="8">
        <v>0</v>
      </c>
      <c r="G30" s="8">
        <v>0.5</v>
      </c>
      <c r="H30" s="8">
        <v>0</v>
      </c>
      <c r="I30" s="8">
        <f t="shared" si="0"/>
        <v>1</v>
      </c>
      <c r="J30" s="103"/>
    </row>
    <row r="31" spans="1:10" ht="15">
      <c r="A31" s="7">
        <v>28</v>
      </c>
      <c r="B31" s="74">
        <v>850</v>
      </c>
      <c r="C31" s="26" t="s">
        <v>30</v>
      </c>
      <c r="D31" s="8">
        <v>0</v>
      </c>
      <c r="E31" s="8">
        <v>0</v>
      </c>
      <c r="F31" s="8">
        <v>0</v>
      </c>
      <c r="G31" s="8">
        <v>0.5</v>
      </c>
      <c r="H31" s="8">
        <v>0.5</v>
      </c>
      <c r="I31" s="8">
        <f t="shared" si="0"/>
        <v>1</v>
      </c>
      <c r="J31" s="103"/>
    </row>
    <row r="32" spans="1:10" ht="15">
      <c r="A32" s="32">
        <v>29</v>
      </c>
      <c r="B32" s="74">
        <v>866</v>
      </c>
      <c r="C32" s="26" t="s">
        <v>46</v>
      </c>
      <c r="D32" s="8">
        <v>0.5</v>
      </c>
      <c r="E32" s="8">
        <v>0.5</v>
      </c>
      <c r="F32" s="8">
        <v>0</v>
      </c>
      <c r="G32" s="8">
        <v>0</v>
      </c>
      <c r="H32" s="8">
        <v>0</v>
      </c>
      <c r="I32" s="8">
        <f t="shared" si="0"/>
        <v>1</v>
      </c>
      <c r="J32" s="103"/>
    </row>
    <row r="33" spans="1:10" ht="15.75" customHeight="1">
      <c r="A33" s="7">
        <v>30</v>
      </c>
      <c r="B33" s="74">
        <v>868</v>
      </c>
      <c r="C33" s="26" t="s">
        <v>48</v>
      </c>
      <c r="D33" s="8">
        <v>0</v>
      </c>
      <c r="E33" s="8">
        <v>0.5</v>
      </c>
      <c r="F33" s="8">
        <v>0</v>
      </c>
      <c r="G33" s="8">
        <v>0.5</v>
      </c>
      <c r="H33" s="8">
        <v>0</v>
      </c>
      <c r="I33" s="8">
        <f t="shared" si="0"/>
        <v>1</v>
      </c>
      <c r="J33" s="103"/>
    </row>
    <row r="34" spans="1:10" ht="15" customHeight="1">
      <c r="A34" s="32">
        <v>31</v>
      </c>
      <c r="B34" s="74">
        <v>854</v>
      </c>
      <c r="C34" s="26" t="s">
        <v>34</v>
      </c>
      <c r="D34" s="8">
        <v>0.25</v>
      </c>
      <c r="E34" s="8">
        <v>0</v>
      </c>
      <c r="F34" s="8">
        <v>0</v>
      </c>
      <c r="G34" s="8">
        <v>0.5</v>
      </c>
      <c r="H34" s="8">
        <v>0</v>
      </c>
      <c r="I34" s="8">
        <f t="shared" si="0"/>
        <v>0.75</v>
      </c>
      <c r="J34" s="103"/>
    </row>
    <row r="35" spans="1:10" ht="15">
      <c r="A35" s="7">
        <v>32</v>
      </c>
      <c r="B35" s="74">
        <v>857</v>
      </c>
      <c r="C35" s="26" t="s">
        <v>37</v>
      </c>
      <c r="D35" s="8">
        <v>0</v>
      </c>
      <c r="E35" s="8">
        <v>0.5</v>
      </c>
      <c r="F35" s="8">
        <v>0</v>
      </c>
      <c r="G35" s="8">
        <v>0</v>
      </c>
      <c r="H35" s="8">
        <v>0</v>
      </c>
      <c r="I35" s="8">
        <f t="shared" si="0"/>
        <v>0.5</v>
      </c>
      <c r="J35" s="85"/>
    </row>
    <row r="36" spans="1:10" ht="15">
      <c r="A36" s="32">
        <v>33</v>
      </c>
      <c r="B36" s="74">
        <v>830</v>
      </c>
      <c r="C36" s="26" t="s">
        <v>12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f t="shared" si="0"/>
        <v>0</v>
      </c>
      <c r="J36" s="103"/>
    </row>
    <row r="37" spans="1:10" ht="15">
      <c r="A37" s="7">
        <v>34</v>
      </c>
      <c r="B37" s="70">
        <v>831</v>
      </c>
      <c r="C37" s="26" t="s">
        <v>13</v>
      </c>
      <c r="D37" s="8"/>
      <c r="E37" s="8"/>
      <c r="F37" s="8"/>
      <c r="G37" s="8"/>
      <c r="H37" s="8"/>
      <c r="I37" s="8">
        <f t="shared" si="0"/>
        <v>0</v>
      </c>
      <c r="J37" s="103"/>
    </row>
    <row r="38" spans="1:10" ht="15">
      <c r="A38" s="32">
        <v>35</v>
      </c>
      <c r="B38" s="70">
        <v>844</v>
      </c>
      <c r="C38" s="26" t="s">
        <v>24</v>
      </c>
      <c r="D38" s="8"/>
      <c r="E38" s="8"/>
      <c r="F38" s="8"/>
      <c r="G38" s="8"/>
      <c r="H38" s="8"/>
      <c r="I38" s="8">
        <f t="shared" si="0"/>
        <v>0</v>
      </c>
      <c r="J38" s="103"/>
    </row>
    <row r="39" spans="1:10" ht="15">
      <c r="A39" s="7">
        <v>36</v>
      </c>
      <c r="B39" s="70">
        <v>845</v>
      </c>
      <c r="C39" s="26" t="s">
        <v>25</v>
      </c>
      <c r="D39" s="8"/>
      <c r="E39" s="8"/>
      <c r="F39" s="8"/>
      <c r="G39" s="8"/>
      <c r="H39" s="8"/>
      <c r="I39" s="8">
        <f t="shared" si="0"/>
        <v>0</v>
      </c>
      <c r="J39" s="103"/>
    </row>
    <row r="40" spans="1:10" ht="15">
      <c r="A40" s="32">
        <v>37</v>
      </c>
      <c r="B40" s="70">
        <v>849</v>
      </c>
      <c r="C40" s="26" t="s">
        <v>29</v>
      </c>
      <c r="D40" s="8"/>
      <c r="E40" s="8"/>
      <c r="F40" s="8"/>
      <c r="G40" s="8"/>
      <c r="H40" s="8"/>
      <c r="I40" s="8">
        <f t="shared" si="0"/>
        <v>0</v>
      </c>
      <c r="J40" s="103"/>
    </row>
    <row r="41" spans="1:10" ht="15">
      <c r="A41" s="7">
        <v>38</v>
      </c>
      <c r="B41" s="70">
        <v>853</v>
      </c>
      <c r="C41" s="26" t="s">
        <v>33</v>
      </c>
      <c r="D41" s="8"/>
      <c r="E41" s="8"/>
      <c r="F41" s="8"/>
      <c r="G41" s="8"/>
      <c r="H41" s="8"/>
      <c r="I41" s="8">
        <f t="shared" si="0"/>
        <v>0</v>
      </c>
      <c r="J41" s="103"/>
    </row>
    <row r="42" spans="1:10" ht="15">
      <c r="A42" s="32">
        <v>39</v>
      </c>
      <c r="B42" s="70">
        <v>855</v>
      </c>
      <c r="C42" s="26" t="s">
        <v>35</v>
      </c>
      <c r="D42" s="8"/>
      <c r="E42" s="8"/>
      <c r="F42" s="8"/>
      <c r="G42" s="8"/>
      <c r="H42" s="8"/>
      <c r="I42" s="8">
        <f t="shared" si="0"/>
        <v>0</v>
      </c>
      <c r="J42" s="103"/>
    </row>
    <row r="43" spans="1:10" ht="15">
      <c r="A43" s="7">
        <v>40</v>
      </c>
      <c r="B43" s="70">
        <v>869</v>
      </c>
      <c r="C43" s="26" t="s">
        <v>49</v>
      </c>
      <c r="D43" s="8"/>
      <c r="E43" s="8"/>
      <c r="F43" s="8"/>
      <c r="G43" s="8"/>
      <c r="H43" s="8"/>
      <c r="I43" s="8">
        <f t="shared" si="0"/>
        <v>0</v>
      </c>
      <c r="J43" s="103"/>
    </row>
    <row r="44" spans="1:10" ht="15">
      <c r="A44" s="32">
        <v>41</v>
      </c>
      <c r="B44" s="70">
        <v>870</v>
      </c>
      <c r="C44" s="26" t="s">
        <v>50</v>
      </c>
      <c r="D44" s="8"/>
      <c r="E44" s="8"/>
      <c r="F44" s="8"/>
      <c r="G44" s="8"/>
      <c r="H44" s="8"/>
      <c r="I44" s="8">
        <f t="shared" si="0"/>
        <v>0</v>
      </c>
      <c r="J44" s="103"/>
    </row>
    <row r="45" spans="1:10" ht="15">
      <c r="A45" s="7">
        <v>42</v>
      </c>
      <c r="B45" s="70">
        <v>871</v>
      </c>
      <c r="C45" s="26" t="s">
        <v>51</v>
      </c>
      <c r="D45" s="8"/>
      <c r="E45" s="8"/>
      <c r="F45" s="8"/>
      <c r="G45" s="8"/>
      <c r="H45" s="8"/>
      <c r="I45" s="8">
        <f t="shared" si="0"/>
        <v>0</v>
      </c>
      <c r="J45" s="103"/>
    </row>
    <row r="46" spans="1:10" ht="15.75">
      <c r="A46" s="4"/>
      <c r="B46" s="4"/>
      <c r="C46" s="5"/>
      <c r="D46" s="6"/>
      <c r="E46" s="6"/>
      <c r="F46" s="6"/>
      <c r="G46" s="6"/>
      <c r="H46" s="6"/>
      <c r="I46" s="6"/>
      <c r="J46" s="6"/>
    </row>
  </sheetData>
  <sheetProtection/>
  <autoFilter ref="C3:C45"/>
  <mergeCells count="5">
    <mergeCell ref="K2:K3"/>
    <mergeCell ref="J2:J3"/>
    <mergeCell ref="A2:A3"/>
    <mergeCell ref="A1:J1"/>
    <mergeCell ref="D2:I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42.625" style="0" customWidth="1"/>
    <col min="4" max="4" width="12.375" style="0" customWidth="1"/>
    <col min="5" max="5" width="12.00390625" style="0" customWidth="1"/>
    <col min="6" max="6" width="12.125" style="0" customWidth="1"/>
    <col min="7" max="7" width="12.00390625" style="0" customWidth="1"/>
    <col min="8" max="8" width="13.125" style="0" customWidth="1"/>
    <col min="9" max="9" width="13.25390625" style="0" customWidth="1"/>
    <col min="10" max="10" width="10.875" style="0" customWidth="1"/>
    <col min="11" max="11" width="30.25390625" style="0" customWidth="1"/>
  </cols>
  <sheetData>
    <row r="1" spans="1:10" ht="19.5" customHeight="1">
      <c r="A1" s="66" t="s">
        <v>61</v>
      </c>
      <c r="B1" s="67"/>
      <c r="C1" s="68"/>
      <c r="D1" s="68"/>
      <c r="E1" s="68"/>
      <c r="F1" s="68"/>
      <c r="G1" s="68"/>
      <c r="H1" s="68"/>
      <c r="I1" s="68"/>
      <c r="J1" s="69"/>
    </row>
    <row r="2" spans="1:11" ht="15.75">
      <c r="A2" s="122" t="s">
        <v>0</v>
      </c>
      <c r="B2" s="62"/>
      <c r="C2" s="15" t="s">
        <v>1</v>
      </c>
      <c r="D2" s="155" t="s">
        <v>8</v>
      </c>
      <c r="E2" s="155"/>
      <c r="F2" s="155"/>
      <c r="G2" s="155"/>
      <c r="H2" s="155"/>
      <c r="I2" s="156"/>
      <c r="J2" s="154" t="s">
        <v>4</v>
      </c>
      <c r="K2" s="153" t="s">
        <v>67</v>
      </c>
    </row>
    <row r="3" spans="1:11" ht="15" customHeight="1" thickBot="1">
      <c r="A3" s="65"/>
      <c r="B3" s="63"/>
      <c r="C3" s="19"/>
      <c r="D3" s="18">
        <v>1</v>
      </c>
      <c r="E3" s="20">
        <v>2</v>
      </c>
      <c r="F3" s="20">
        <v>3</v>
      </c>
      <c r="G3" s="20">
        <v>4</v>
      </c>
      <c r="H3" s="20">
        <v>5</v>
      </c>
      <c r="I3" s="20" t="s">
        <v>7</v>
      </c>
      <c r="J3" s="121"/>
      <c r="K3" s="157"/>
    </row>
    <row r="4" spans="1:11" ht="13.5" customHeight="1">
      <c r="A4" s="32">
        <v>1</v>
      </c>
      <c r="B4" s="74">
        <v>937</v>
      </c>
      <c r="C4" s="26" t="s">
        <v>3</v>
      </c>
      <c r="D4" s="22">
        <v>5</v>
      </c>
      <c r="E4" s="22">
        <v>5</v>
      </c>
      <c r="F4" s="22">
        <v>5</v>
      </c>
      <c r="G4" s="22">
        <v>4</v>
      </c>
      <c r="H4" s="22">
        <v>0.25</v>
      </c>
      <c r="I4" s="22">
        <f aca="true" t="shared" si="0" ref="I4:I45">SUM(D4:H4)</f>
        <v>19.25</v>
      </c>
      <c r="J4" s="87" t="s">
        <v>88</v>
      </c>
      <c r="K4" s="113"/>
    </row>
    <row r="5" spans="1:11" ht="15">
      <c r="A5" s="7">
        <v>2</v>
      </c>
      <c r="B5" s="74">
        <v>960</v>
      </c>
      <c r="C5" s="26" t="s">
        <v>40</v>
      </c>
      <c r="D5" s="8">
        <v>4.5</v>
      </c>
      <c r="E5" s="8">
        <v>4.5</v>
      </c>
      <c r="F5" s="8">
        <v>2</v>
      </c>
      <c r="G5" s="8">
        <v>4</v>
      </c>
      <c r="H5" s="8">
        <v>1.5</v>
      </c>
      <c r="I5" s="8">
        <f t="shared" si="0"/>
        <v>16.5</v>
      </c>
      <c r="J5" s="85" t="s">
        <v>89</v>
      </c>
      <c r="K5" s="110" t="s">
        <v>105</v>
      </c>
    </row>
    <row r="6" spans="1:11" ht="15.75" customHeight="1">
      <c r="A6" s="32">
        <v>3</v>
      </c>
      <c r="B6" s="74">
        <v>942</v>
      </c>
      <c r="C6" s="26" t="s">
        <v>22</v>
      </c>
      <c r="D6" s="8">
        <v>1.5</v>
      </c>
      <c r="E6" s="8">
        <v>4.5</v>
      </c>
      <c r="F6" s="8">
        <v>1.5</v>
      </c>
      <c r="G6" s="8">
        <v>3</v>
      </c>
      <c r="H6" s="8">
        <v>5</v>
      </c>
      <c r="I6" s="8">
        <f t="shared" si="0"/>
        <v>15.5</v>
      </c>
      <c r="J6" s="85" t="s">
        <v>89</v>
      </c>
      <c r="K6" s="110" t="s">
        <v>100</v>
      </c>
    </row>
    <row r="7" spans="1:11" ht="15">
      <c r="A7" s="7">
        <v>4</v>
      </c>
      <c r="B7" s="74">
        <v>936</v>
      </c>
      <c r="C7" s="26" t="s">
        <v>2</v>
      </c>
      <c r="D7" s="8">
        <v>3</v>
      </c>
      <c r="E7" s="8">
        <v>4.5</v>
      </c>
      <c r="F7" s="8">
        <v>1</v>
      </c>
      <c r="G7" s="8">
        <v>1</v>
      </c>
      <c r="H7" s="8">
        <v>0</v>
      </c>
      <c r="I7" s="8">
        <f t="shared" si="0"/>
        <v>9.5</v>
      </c>
      <c r="J7" s="85" t="s">
        <v>90</v>
      </c>
      <c r="K7" s="110" t="s">
        <v>103</v>
      </c>
    </row>
    <row r="8" spans="1:11" ht="15">
      <c r="A8" s="32">
        <v>5</v>
      </c>
      <c r="B8" s="74">
        <v>953</v>
      </c>
      <c r="C8" s="26" t="s">
        <v>33</v>
      </c>
      <c r="D8" s="8">
        <v>2</v>
      </c>
      <c r="E8" s="8">
        <v>4</v>
      </c>
      <c r="F8" s="8">
        <v>0.5</v>
      </c>
      <c r="G8" s="8">
        <v>2.5</v>
      </c>
      <c r="H8" s="8">
        <v>0</v>
      </c>
      <c r="I8" s="8">
        <f t="shared" si="0"/>
        <v>9</v>
      </c>
      <c r="J8" s="85" t="s">
        <v>90</v>
      </c>
      <c r="K8" s="110" t="s">
        <v>104</v>
      </c>
    </row>
    <row r="9" spans="1:11" ht="15">
      <c r="A9" s="7">
        <v>6</v>
      </c>
      <c r="B9" s="74">
        <v>948</v>
      </c>
      <c r="C9" s="26" t="s">
        <v>28</v>
      </c>
      <c r="D9" s="8">
        <v>2</v>
      </c>
      <c r="E9" s="8">
        <v>2.5</v>
      </c>
      <c r="F9" s="8">
        <v>0.5</v>
      </c>
      <c r="G9" s="8">
        <v>3</v>
      </c>
      <c r="H9" s="8">
        <v>0.5</v>
      </c>
      <c r="I9" s="8">
        <f t="shared" si="0"/>
        <v>8.5</v>
      </c>
      <c r="J9" s="85" t="s">
        <v>90</v>
      </c>
      <c r="K9" s="110" t="s">
        <v>102</v>
      </c>
    </row>
    <row r="10" spans="1:11" ht="15">
      <c r="A10" s="32">
        <v>7</v>
      </c>
      <c r="B10" s="74">
        <v>964</v>
      </c>
      <c r="C10" s="26" t="s">
        <v>44</v>
      </c>
      <c r="D10" s="8">
        <v>0.5</v>
      </c>
      <c r="E10" s="8">
        <v>5</v>
      </c>
      <c r="F10" s="8">
        <v>1</v>
      </c>
      <c r="G10" s="8">
        <v>1.5</v>
      </c>
      <c r="H10" s="8">
        <v>0.5</v>
      </c>
      <c r="I10" s="8">
        <f t="shared" si="0"/>
        <v>8.5</v>
      </c>
      <c r="J10" s="85" t="s">
        <v>90</v>
      </c>
      <c r="K10" s="110" t="s">
        <v>101</v>
      </c>
    </row>
    <row r="11" spans="1:11" ht="15.75" thickBot="1">
      <c r="A11" s="7">
        <v>8</v>
      </c>
      <c r="B11" s="74">
        <v>935</v>
      </c>
      <c r="C11" s="26" t="s">
        <v>17</v>
      </c>
      <c r="D11" s="33">
        <v>2.5</v>
      </c>
      <c r="E11" s="33">
        <v>4.5</v>
      </c>
      <c r="F11" s="33">
        <v>0.5</v>
      </c>
      <c r="G11" s="33">
        <v>1</v>
      </c>
      <c r="H11" s="33">
        <v>0</v>
      </c>
      <c r="I11" s="33">
        <f t="shared" si="0"/>
        <v>8.5</v>
      </c>
      <c r="J11" s="90" t="s">
        <v>90</v>
      </c>
      <c r="K11" s="112" t="s">
        <v>99</v>
      </c>
    </row>
    <row r="12" spans="1:10" ht="16.5" customHeight="1">
      <c r="A12" s="32">
        <v>9</v>
      </c>
      <c r="B12" s="74">
        <v>959</v>
      </c>
      <c r="C12" s="26" t="s">
        <v>39</v>
      </c>
      <c r="D12" s="83">
        <v>0.5</v>
      </c>
      <c r="E12" s="83">
        <v>4</v>
      </c>
      <c r="F12" s="83">
        <v>0.5</v>
      </c>
      <c r="G12" s="83">
        <v>1</v>
      </c>
      <c r="H12" s="83">
        <v>0</v>
      </c>
      <c r="I12" s="83">
        <f t="shared" si="0"/>
        <v>6</v>
      </c>
      <c r="J12" s="108"/>
    </row>
    <row r="13" spans="1:10" ht="15">
      <c r="A13" s="7">
        <v>10</v>
      </c>
      <c r="B13" s="74">
        <v>958</v>
      </c>
      <c r="C13" s="26" t="s">
        <v>38</v>
      </c>
      <c r="D13" s="8">
        <v>1.5</v>
      </c>
      <c r="E13" s="8">
        <v>1.5</v>
      </c>
      <c r="F13" s="8">
        <v>0.25</v>
      </c>
      <c r="G13" s="8">
        <v>2</v>
      </c>
      <c r="H13" s="8">
        <v>0.25</v>
      </c>
      <c r="I13" s="8">
        <f t="shared" si="0"/>
        <v>5.5</v>
      </c>
      <c r="J13" s="85"/>
    </row>
    <row r="14" spans="1:10" ht="15">
      <c r="A14" s="32">
        <v>11</v>
      </c>
      <c r="B14" s="74">
        <v>945</v>
      </c>
      <c r="C14" s="26" t="s">
        <v>25</v>
      </c>
      <c r="D14" s="8">
        <v>0.5</v>
      </c>
      <c r="E14" s="8">
        <v>2.5</v>
      </c>
      <c r="F14" s="8">
        <v>0.25</v>
      </c>
      <c r="G14" s="8">
        <v>1.5</v>
      </c>
      <c r="H14" s="8">
        <v>0.5</v>
      </c>
      <c r="I14" s="8">
        <f t="shared" si="0"/>
        <v>5.25</v>
      </c>
      <c r="J14" s="103"/>
    </row>
    <row r="15" spans="1:10" ht="15">
      <c r="A15" s="7">
        <v>12</v>
      </c>
      <c r="B15" s="74">
        <v>952</v>
      </c>
      <c r="C15" s="26" t="s">
        <v>32</v>
      </c>
      <c r="D15" s="8">
        <v>1</v>
      </c>
      <c r="E15" s="8">
        <v>2</v>
      </c>
      <c r="F15" s="8">
        <v>1</v>
      </c>
      <c r="G15" s="8">
        <v>1</v>
      </c>
      <c r="H15" s="8">
        <v>0.25</v>
      </c>
      <c r="I15" s="8">
        <f t="shared" si="0"/>
        <v>5.25</v>
      </c>
      <c r="J15" s="103"/>
    </row>
    <row r="16" spans="1:10" ht="17.25" customHeight="1">
      <c r="A16" s="32">
        <v>13</v>
      </c>
      <c r="B16" s="74">
        <v>970</v>
      </c>
      <c r="C16" s="26" t="s">
        <v>50</v>
      </c>
      <c r="D16" s="8">
        <v>1.5</v>
      </c>
      <c r="E16" s="8">
        <v>1</v>
      </c>
      <c r="F16" s="8">
        <v>0.5</v>
      </c>
      <c r="G16" s="8">
        <v>1</v>
      </c>
      <c r="H16" s="8">
        <v>0.5</v>
      </c>
      <c r="I16" s="8">
        <f t="shared" si="0"/>
        <v>4.5</v>
      </c>
      <c r="J16" s="103"/>
    </row>
    <row r="17" spans="1:10" ht="17.25" customHeight="1">
      <c r="A17" s="7">
        <v>14</v>
      </c>
      <c r="B17" s="74">
        <v>931</v>
      </c>
      <c r="C17" s="26" t="s">
        <v>13</v>
      </c>
      <c r="D17" s="8">
        <v>0.5</v>
      </c>
      <c r="E17" s="8">
        <v>2</v>
      </c>
      <c r="F17" s="8">
        <v>0.5</v>
      </c>
      <c r="G17" s="8">
        <v>1</v>
      </c>
      <c r="H17" s="8">
        <v>0</v>
      </c>
      <c r="I17" s="8">
        <f t="shared" si="0"/>
        <v>4</v>
      </c>
      <c r="J17" s="103"/>
    </row>
    <row r="18" spans="1:10" ht="15">
      <c r="A18" s="32">
        <v>15</v>
      </c>
      <c r="B18" s="74">
        <v>938</v>
      </c>
      <c r="C18" s="26" t="s">
        <v>18</v>
      </c>
      <c r="D18" s="8">
        <v>2</v>
      </c>
      <c r="E18" s="8">
        <v>0</v>
      </c>
      <c r="F18" s="8">
        <v>1</v>
      </c>
      <c r="G18" s="8">
        <v>1</v>
      </c>
      <c r="H18" s="8">
        <v>0</v>
      </c>
      <c r="I18" s="8">
        <f t="shared" si="0"/>
        <v>4</v>
      </c>
      <c r="J18" s="103"/>
    </row>
    <row r="19" spans="1:10" ht="15">
      <c r="A19" s="7">
        <v>16</v>
      </c>
      <c r="B19" s="74">
        <v>950</v>
      </c>
      <c r="C19" s="26" t="s">
        <v>30</v>
      </c>
      <c r="D19" s="8">
        <v>2</v>
      </c>
      <c r="E19" s="8">
        <v>1.5</v>
      </c>
      <c r="F19" s="8">
        <v>0</v>
      </c>
      <c r="G19" s="8">
        <v>0.5</v>
      </c>
      <c r="H19" s="8">
        <v>0</v>
      </c>
      <c r="I19" s="8">
        <f t="shared" si="0"/>
        <v>4</v>
      </c>
      <c r="J19" s="103"/>
    </row>
    <row r="20" spans="1:10" ht="15">
      <c r="A20" s="32">
        <v>17</v>
      </c>
      <c r="B20" s="74">
        <v>946</v>
      </c>
      <c r="C20" s="26" t="s">
        <v>26</v>
      </c>
      <c r="D20" s="8">
        <v>1</v>
      </c>
      <c r="E20" s="8">
        <v>0.5</v>
      </c>
      <c r="F20" s="8">
        <v>0.5</v>
      </c>
      <c r="G20" s="8">
        <v>1.5</v>
      </c>
      <c r="H20" s="8">
        <v>0.25</v>
      </c>
      <c r="I20" s="8">
        <f t="shared" si="0"/>
        <v>3.75</v>
      </c>
      <c r="J20" s="103"/>
    </row>
    <row r="21" spans="1:10" ht="15">
      <c r="A21" s="7">
        <v>18</v>
      </c>
      <c r="B21" s="74">
        <v>967</v>
      </c>
      <c r="C21" s="26" t="s">
        <v>47</v>
      </c>
      <c r="D21" s="8">
        <v>2</v>
      </c>
      <c r="E21" s="8">
        <v>1</v>
      </c>
      <c r="F21" s="8">
        <v>0</v>
      </c>
      <c r="G21" s="8">
        <v>0.5</v>
      </c>
      <c r="H21" s="8">
        <v>0</v>
      </c>
      <c r="I21" s="8">
        <f t="shared" si="0"/>
        <v>3.5</v>
      </c>
      <c r="J21" s="103"/>
    </row>
    <row r="22" spans="1:10" ht="15">
      <c r="A22" s="32">
        <v>19</v>
      </c>
      <c r="B22" s="74">
        <v>933</v>
      </c>
      <c r="C22" s="26" t="s">
        <v>15</v>
      </c>
      <c r="D22" s="8">
        <v>0.5</v>
      </c>
      <c r="E22" s="8">
        <v>0.5</v>
      </c>
      <c r="F22" s="8">
        <v>1</v>
      </c>
      <c r="G22" s="8">
        <v>0.5</v>
      </c>
      <c r="H22" s="8">
        <v>0.25</v>
      </c>
      <c r="I22" s="8">
        <f t="shared" si="0"/>
        <v>2.75</v>
      </c>
      <c r="J22" s="103"/>
    </row>
    <row r="23" spans="1:10" ht="15">
      <c r="A23" s="7">
        <v>20</v>
      </c>
      <c r="B23" s="74">
        <v>963</v>
      </c>
      <c r="C23" s="26" t="s">
        <v>43</v>
      </c>
      <c r="D23" s="8">
        <v>0.5</v>
      </c>
      <c r="E23" s="8">
        <v>1.5</v>
      </c>
      <c r="F23" s="8">
        <v>0</v>
      </c>
      <c r="G23" s="8">
        <v>0.5</v>
      </c>
      <c r="H23" s="8">
        <v>0.25</v>
      </c>
      <c r="I23" s="8">
        <f t="shared" si="0"/>
        <v>2.75</v>
      </c>
      <c r="J23" s="103"/>
    </row>
    <row r="24" spans="1:10" ht="15">
      <c r="A24" s="32">
        <v>21</v>
      </c>
      <c r="B24" s="74">
        <v>940</v>
      </c>
      <c r="C24" s="26" t="s">
        <v>20</v>
      </c>
      <c r="D24" s="8">
        <v>0.5</v>
      </c>
      <c r="E24" s="8">
        <v>1</v>
      </c>
      <c r="F24" s="8">
        <v>0</v>
      </c>
      <c r="G24" s="8">
        <v>1</v>
      </c>
      <c r="H24" s="8">
        <v>0</v>
      </c>
      <c r="I24" s="8">
        <f t="shared" si="0"/>
        <v>2.5</v>
      </c>
      <c r="J24" s="85"/>
    </row>
    <row r="25" spans="1:10" ht="15">
      <c r="A25" s="7">
        <v>22</v>
      </c>
      <c r="B25" s="74">
        <v>965</v>
      </c>
      <c r="C25" s="26" t="s">
        <v>45</v>
      </c>
      <c r="D25" s="8">
        <v>0.5</v>
      </c>
      <c r="E25" s="8">
        <v>0.5</v>
      </c>
      <c r="F25" s="8">
        <v>0.5</v>
      </c>
      <c r="G25" s="8">
        <v>1</v>
      </c>
      <c r="H25" s="8">
        <v>0</v>
      </c>
      <c r="I25" s="8">
        <f t="shared" si="0"/>
        <v>2.5</v>
      </c>
      <c r="J25" s="103"/>
    </row>
    <row r="26" spans="1:10" ht="15">
      <c r="A26" s="32">
        <v>23</v>
      </c>
      <c r="B26" s="74">
        <v>961</v>
      </c>
      <c r="C26" s="26" t="s">
        <v>41</v>
      </c>
      <c r="D26" s="8">
        <v>0.5</v>
      </c>
      <c r="E26" s="8">
        <v>0.5</v>
      </c>
      <c r="F26" s="8">
        <v>0.25</v>
      </c>
      <c r="G26" s="8">
        <v>1</v>
      </c>
      <c r="H26" s="8">
        <v>0</v>
      </c>
      <c r="I26" s="8">
        <f t="shared" si="0"/>
        <v>2.25</v>
      </c>
      <c r="J26" s="103"/>
    </row>
    <row r="27" spans="1:10" ht="15">
      <c r="A27" s="7">
        <v>24</v>
      </c>
      <c r="B27" s="74">
        <v>932</v>
      </c>
      <c r="C27" s="26" t="s">
        <v>14</v>
      </c>
      <c r="D27" s="8">
        <v>0.5</v>
      </c>
      <c r="E27" s="8">
        <v>0.5</v>
      </c>
      <c r="F27" s="8">
        <v>0.5</v>
      </c>
      <c r="G27" s="8">
        <v>0.5</v>
      </c>
      <c r="H27" s="8">
        <v>0</v>
      </c>
      <c r="I27" s="8">
        <f t="shared" si="0"/>
        <v>2</v>
      </c>
      <c r="J27" s="103"/>
    </row>
    <row r="28" spans="1:10" ht="15">
      <c r="A28" s="32">
        <v>25</v>
      </c>
      <c r="B28" s="74">
        <v>941</v>
      </c>
      <c r="C28" s="26" t="s">
        <v>21</v>
      </c>
      <c r="D28" s="8">
        <v>0.25</v>
      </c>
      <c r="E28" s="8">
        <v>0.5</v>
      </c>
      <c r="F28" s="8">
        <v>0.5</v>
      </c>
      <c r="G28" s="8">
        <v>0.5</v>
      </c>
      <c r="H28" s="8">
        <v>0</v>
      </c>
      <c r="I28" s="8">
        <f t="shared" si="0"/>
        <v>1.75</v>
      </c>
      <c r="J28" s="103"/>
    </row>
    <row r="29" spans="1:10" ht="15">
      <c r="A29" s="7">
        <v>26</v>
      </c>
      <c r="B29" s="74">
        <v>968</v>
      </c>
      <c r="C29" s="26" t="s">
        <v>48</v>
      </c>
      <c r="D29" s="8">
        <v>0.75</v>
      </c>
      <c r="E29" s="8">
        <v>0.5</v>
      </c>
      <c r="F29" s="8">
        <v>0</v>
      </c>
      <c r="G29" s="8">
        <v>0.5</v>
      </c>
      <c r="H29" s="8">
        <v>0</v>
      </c>
      <c r="I29" s="8">
        <f t="shared" si="0"/>
        <v>1.75</v>
      </c>
      <c r="J29" s="103"/>
    </row>
    <row r="30" spans="1:10" ht="15">
      <c r="A30" s="32">
        <v>27</v>
      </c>
      <c r="B30" s="74">
        <v>947</v>
      </c>
      <c r="C30" s="26" t="s">
        <v>27</v>
      </c>
      <c r="D30" s="8">
        <v>0</v>
      </c>
      <c r="E30" s="8">
        <v>1</v>
      </c>
      <c r="F30" s="8">
        <v>0.5</v>
      </c>
      <c r="G30" s="8">
        <v>0</v>
      </c>
      <c r="H30" s="8">
        <v>0</v>
      </c>
      <c r="I30" s="8">
        <f t="shared" si="0"/>
        <v>1.5</v>
      </c>
      <c r="J30" s="103"/>
    </row>
    <row r="31" spans="1:10" ht="15">
      <c r="A31" s="7">
        <v>28</v>
      </c>
      <c r="B31" s="74">
        <v>934</v>
      </c>
      <c r="C31" s="26" t="s">
        <v>16</v>
      </c>
      <c r="D31" s="8">
        <v>0</v>
      </c>
      <c r="E31" s="8">
        <v>0.5</v>
      </c>
      <c r="F31" s="8">
        <v>0.25</v>
      </c>
      <c r="G31" s="8">
        <v>0.5</v>
      </c>
      <c r="H31" s="8">
        <v>0</v>
      </c>
      <c r="I31" s="8">
        <f t="shared" si="0"/>
        <v>1.25</v>
      </c>
      <c r="J31" s="103"/>
    </row>
    <row r="32" spans="1:10" ht="15">
      <c r="A32" s="32">
        <v>29</v>
      </c>
      <c r="B32" s="74">
        <v>930</v>
      </c>
      <c r="C32" s="26" t="s">
        <v>12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f t="shared" si="0"/>
        <v>1</v>
      </c>
      <c r="J32" s="85"/>
    </row>
    <row r="33" spans="1:10" ht="15">
      <c r="A33" s="7">
        <v>30</v>
      </c>
      <c r="B33" s="74">
        <v>962</v>
      </c>
      <c r="C33" s="26" t="s">
        <v>42</v>
      </c>
      <c r="D33" s="8">
        <v>0</v>
      </c>
      <c r="E33" s="8">
        <v>0.5</v>
      </c>
      <c r="F33" s="8">
        <v>0</v>
      </c>
      <c r="G33" s="8">
        <v>0.25</v>
      </c>
      <c r="H33" s="8">
        <v>0</v>
      </c>
      <c r="I33" s="8">
        <f t="shared" si="0"/>
        <v>0.75</v>
      </c>
      <c r="J33" s="103"/>
    </row>
    <row r="34" spans="1:10" ht="15.75" customHeight="1">
      <c r="A34" s="32">
        <v>31</v>
      </c>
      <c r="B34" s="74">
        <v>966</v>
      </c>
      <c r="C34" s="26" t="s">
        <v>46</v>
      </c>
      <c r="D34" s="8">
        <v>0.25</v>
      </c>
      <c r="E34" s="8">
        <v>0.5</v>
      </c>
      <c r="F34" s="8">
        <v>0</v>
      </c>
      <c r="G34" s="8">
        <v>0</v>
      </c>
      <c r="H34" s="8">
        <v>0</v>
      </c>
      <c r="I34" s="8">
        <f t="shared" si="0"/>
        <v>0.75</v>
      </c>
      <c r="J34" s="103"/>
    </row>
    <row r="35" spans="1:10" ht="15">
      <c r="A35" s="7">
        <v>32</v>
      </c>
      <c r="B35" s="70">
        <v>939</v>
      </c>
      <c r="C35" s="26" t="s">
        <v>19</v>
      </c>
      <c r="D35" s="8"/>
      <c r="E35" s="8"/>
      <c r="F35" s="8"/>
      <c r="G35" s="8"/>
      <c r="H35" s="8"/>
      <c r="I35" s="8">
        <f t="shared" si="0"/>
        <v>0</v>
      </c>
      <c r="J35" s="103"/>
    </row>
    <row r="36" spans="1:10" ht="15">
      <c r="A36" s="32">
        <v>33</v>
      </c>
      <c r="B36" s="70">
        <v>943</v>
      </c>
      <c r="C36" s="26" t="s">
        <v>23</v>
      </c>
      <c r="D36" s="8"/>
      <c r="E36" s="8"/>
      <c r="F36" s="8"/>
      <c r="G36" s="8"/>
      <c r="H36" s="8"/>
      <c r="I36" s="8">
        <f t="shared" si="0"/>
        <v>0</v>
      </c>
      <c r="J36" s="103"/>
    </row>
    <row r="37" spans="1:10" ht="15">
      <c r="A37" s="7">
        <v>34</v>
      </c>
      <c r="B37" s="70">
        <v>944</v>
      </c>
      <c r="C37" s="26" t="s">
        <v>24</v>
      </c>
      <c r="D37" s="8"/>
      <c r="E37" s="8"/>
      <c r="F37" s="8"/>
      <c r="G37" s="8"/>
      <c r="H37" s="8"/>
      <c r="I37" s="8">
        <f t="shared" si="0"/>
        <v>0</v>
      </c>
      <c r="J37" s="103"/>
    </row>
    <row r="38" spans="1:10" ht="15">
      <c r="A38" s="32">
        <v>35</v>
      </c>
      <c r="B38" s="70">
        <v>949</v>
      </c>
      <c r="C38" s="26" t="s">
        <v>29</v>
      </c>
      <c r="D38" s="8"/>
      <c r="E38" s="8"/>
      <c r="F38" s="8"/>
      <c r="G38" s="8"/>
      <c r="H38" s="8"/>
      <c r="I38" s="8">
        <f t="shared" si="0"/>
        <v>0</v>
      </c>
      <c r="J38" s="103"/>
    </row>
    <row r="39" spans="1:10" ht="15">
      <c r="A39" s="7">
        <v>36</v>
      </c>
      <c r="B39" s="70">
        <v>951</v>
      </c>
      <c r="C39" s="26" t="s">
        <v>31</v>
      </c>
      <c r="D39" s="8"/>
      <c r="E39" s="8"/>
      <c r="F39" s="8"/>
      <c r="G39" s="8"/>
      <c r="H39" s="8"/>
      <c r="I39" s="8">
        <f t="shared" si="0"/>
        <v>0</v>
      </c>
      <c r="J39" s="103"/>
    </row>
    <row r="40" spans="1:10" ht="15">
      <c r="A40" s="32">
        <v>37</v>
      </c>
      <c r="B40" s="70">
        <v>954</v>
      </c>
      <c r="C40" s="26" t="s">
        <v>34</v>
      </c>
      <c r="D40" s="8"/>
      <c r="E40" s="8"/>
      <c r="F40" s="8"/>
      <c r="G40" s="8"/>
      <c r="H40" s="8"/>
      <c r="I40" s="8">
        <f t="shared" si="0"/>
        <v>0</v>
      </c>
      <c r="J40" s="85"/>
    </row>
    <row r="41" spans="1:10" ht="15">
      <c r="A41" s="7">
        <v>38</v>
      </c>
      <c r="B41" s="70">
        <v>955</v>
      </c>
      <c r="C41" s="26" t="s">
        <v>35</v>
      </c>
      <c r="D41" s="8"/>
      <c r="E41" s="8"/>
      <c r="F41" s="8"/>
      <c r="G41" s="8"/>
      <c r="H41" s="8"/>
      <c r="I41" s="8">
        <f t="shared" si="0"/>
        <v>0</v>
      </c>
      <c r="J41" s="103"/>
    </row>
    <row r="42" spans="1:10" ht="15">
      <c r="A42" s="32">
        <v>39</v>
      </c>
      <c r="B42" s="70">
        <v>956</v>
      </c>
      <c r="C42" s="26" t="s">
        <v>36</v>
      </c>
      <c r="D42" s="8"/>
      <c r="E42" s="8"/>
      <c r="F42" s="8"/>
      <c r="G42" s="8"/>
      <c r="H42" s="8"/>
      <c r="I42" s="8">
        <f t="shared" si="0"/>
        <v>0</v>
      </c>
      <c r="J42" s="103"/>
    </row>
    <row r="43" spans="1:10" ht="15">
      <c r="A43" s="7">
        <v>40</v>
      </c>
      <c r="B43" s="70">
        <v>957</v>
      </c>
      <c r="C43" s="26" t="s">
        <v>37</v>
      </c>
      <c r="D43" s="8"/>
      <c r="E43" s="8"/>
      <c r="F43" s="8"/>
      <c r="G43" s="8"/>
      <c r="H43" s="8"/>
      <c r="I43" s="8">
        <f t="shared" si="0"/>
        <v>0</v>
      </c>
      <c r="J43" s="103"/>
    </row>
    <row r="44" spans="1:10" ht="15">
      <c r="A44" s="32">
        <v>41</v>
      </c>
      <c r="B44" s="70">
        <v>969</v>
      </c>
      <c r="C44" s="26" t="s">
        <v>49</v>
      </c>
      <c r="D44" s="8"/>
      <c r="E44" s="8"/>
      <c r="F44" s="8"/>
      <c r="G44" s="8"/>
      <c r="H44" s="8"/>
      <c r="I44" s="8">
        <f t="shared" si="0"/>
        <v>0</v>
      </c>
      <c r="J44" s="103"/>
    </row>
    <row r="45" spans="1:10" ht="15">
      <c r="A45" s="7">
        <v>42</v>
      </c>
      <c r="B45" s="70">
        <v>971</v>
      </c>
      <c r="C45" s="26" t="s">
        <v>51</v>
      </c>
      <c r="D45" s="2"/>
      <c r="E45" s="2"/>
      <c r="F45" s="2"/>
      <c r="G45" s="2"/>
      <c r="H45" s="2"/>
      <c r="I45" s="8">
        <f t="shared" si="0"/>
        <v>0</v>
      </c>
      <c r="J45" s="2"/>
    </row>
    <row r="46" ht="15">
      <c r="B46" s="73">
        <v>31</v>
      </c>
    </row>
  </sheetData>
  <sheetProtection/>
  <autoFilter ref="C3:C45">
    <sortState ref="C4:C46">
      <sortCondition descending="1" sortBy="value" ref="F4:F46"/>
    </sortState>
  </autoFilter>
  <mergeCells count="5">
    <mergeCell ref="K2:K3"/>
    <mergeCell ref="A1:J1"/>
    <mergeCell ref="A2:A3"/>
    <mergeCell ref="D2:I2"/>
    <mergeCell ref="J2:J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00390625" style="0" customWidth="1"/>
    <col min="2" max="2" width="9.25390625" style="0" customWidth="1"/>
    <col min="3" max="3" width="42.875" style="0" customWidth="1"/>
    <col min="4" max="4" width="11.375" style="0" customWidth="1"/>
    <col min="5" max="5" width="10.875" style="0" customWidth="1"/>
    <col min="6" max="6" width="12.25390625" style="0" customWidth="1"/>
    <col min="7" max="7" width="12.75390625" style="0" customWidth="1"/>
    <col min="8" max="8" width="11.75390625" style="0" customWidth="1"/>
    <col min="9" max="9" width="14.375" style="0" customWidth="1"/>
    <col min="10" max="10" width="11.00390625" style="14" customWidth="1"/>
    <col min="11" max="11" width="30.875" style="0" customWidth="1"/>
  </cols>
  <sheetData>
    <row r="1" spans="1:10" ht="17.25" customHeight="1" thickBot="1">
      <c r="A1" s="158" t="s">
        <v>61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1" ht="15.75">
      <c r="A2" s="163" t="s">
        <v>0</v>
      </c>
      <c r="B2" s="64"/>
      <c r="C2" s="24" t="s">
        <v>1</v>
      </c>
      <c r="D2" s="164" t="s">
        <v>9</v>
      </c>
      <c r="E2" s="164"/>
      <c r="F2" s="164"/>
      <c r="G2" s="164"/>
      <c r="H2" s="164"/>
      <c r="I2" s="164"/>
      <c r="J2" s="161" t="s">
        <v>4</v>
      </c>
      <c r="K2" s="153" t="s">
        <v>67</v>
      </c>
    </row>
    <row r="3" spans="1:11" ht="13.5" customHeight="1" thickBot="1">
      <c r="A3" s="65"/>
      <c r="B3" s="63"/>
      <c r="C3" s="19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 t="s">
        <v>7</v>
      </c>
      <c r="J3" s="162"/>
      <c r="K3" s="153"/>
    </row>
    <row r="4" spans="1:11" ht="12.75" customHeight="1">
      <c r="A4" s="61">
        <v>1</v>
      </c>
      <c r="B4" s="86">
        <v>1036</v>
      </c>
      <c r="C4" s="27" t="s">
        <v>2</v>
      </c>
      <c r="D4" s="22">
        <v>4</v>
      </c>
      <c r="E4" s="22">
        <v>5</v>
      </c>
      <c r="F4" s="22">
        <v>5</v>
      </c>
      <c r="G4" s="22">
        <v>5</v>
      </c>
      <c r="H4" s="22">
        <v>5</v>
      </c>
      <c r="I4" s="22">
        <f aca="true" t="shared" si="0" ref="I4:I33">SUM(D4:H4)</f>
        <v>24</v>
      </c>
      <c r="J4" s="87" t="s">
        <v>88</v>
      </c>
      <c r="K4" s="114" t="s">
        <v>93</v>
      </c>
    </row>
    <row r="5" spans="1:11" ht="15">
      <c r="A5" s="1">
        <v>2</v>
      </c>
      <c r="B5" s="72">
        <v>1037</v>
      </c>
      <c r="C5" s="26" t="s">
        <v>3</v>
      </c>
      <c r="D5" s="8">
        <v>5</v>
      </c>
      <c r="E5" s="8">
        <v>3</v>
      </c>
      <c r="F5" s="8">
        <v>4</v>
      </c>
      <c r="G5" s="8">
        <v>1</v>
      </c>
      <c r="H5" s="8">
        <v>3.5</v>
      </c>
      <c r="I5" s="8">
        <f t="shared" si="0"/>
        <v>16.5</v>
      </c>
      <c r="J5" s="85" t="s">
        <v>89</v>
      </c>
      <c r="K5" s="115" t="s">
        <v>91</v>
      </c>
    </row>
    <row r="6" spans="1:11" ht="14.25" customHeight="1">
      <c r="A6" s="1">
        <v>3</v>
      </c>
      <c r="B6" s="72">
        <v>1042</v>
      </c>
      <c r="C6" s="26" t="s">
        <v>22</v>
      </c>
      <c r="D6" s="8">
        <v>3.5</v>
      </c>
      <c r="E6" s="8">
        <v>2</v>
      </c>
      <c r="F6" s="8">
        <v>1</v>
      </c>
      <c r="G6" s="8">
        <v>1</v>
      </c>
      <c r="H6" s="8">
        <v>2</v>
      </c>
      <c r="I6" s="8">
        <f t="shared" si="0"/>
        <v>9.5</v>
      </c>
      <c r="J6" s="85" t="s">
        <v>90</v>
      </c>
      <c r="K6" s="104" t="s">
        <v>94</v>
      </c>
    </row>
    <row r="7" spans="1:11" ht="15.75" thickBot="1">
      <c r="A7" s="105">
        <v>4</v>
      </c>
      <c r="B7" s="89">
        <v>1031</v>
      </c>
      <c r="C7" s="28" t="s">
        <v>13</v>
      </c>
      <c r="D7" s="33">
        <v>0.5</v>
      </c>
      <c r="E7" s="33">
        <v>1.5</v>
      </c>
      <c r="F7" s="33">
        <v>1.5</v>
      </c>
      <c r="G7" s="33">
        <v>1</v>
      </c>
      <c r="H7" s="33">
        <v>4</v>
      </c>
      <c r="I7" s="33">
        <f t="shared" si="0"/>
        <v>8.5</v>
      </c>
      <c r="J7" s="90" t="s">
        <v>90</v>
      </c>
      <c r="K7" s="106" t="s">
        <v>92</v>
      </c>
    </row>
    <row r="8" spans="1:10" ht="15">
      <c r="A8" s="81">
        <v>5</v>
      </c>
      <c r="B8" s="82">
        <v>1052</v>
      </c>
      <c r="C8" s="36" t="s">
        <v>32</v>
      </c>
      <c r="D8" s="83">
        <v>1</v>
      </c>
      <c r="E8" s="83">
        <v>1</v>
      </c>
      <c r="F8" s="83">
        <v>1.5</v>
      </c>
      <c r="G8" s="83">
        <v>1.5</v>
      </c>
      <c r="H8" s="83">
        <v>1.5</v>
      </c>
      <c r="I8" s="83">
        <f t="shared" si="0"/>
        <v>6.5</v>
      </c>
      <c r="J8" s="100"/>
    </row>
    <row r="9" spans="1:10" ht="15">
      <c r="A9" s="7">
        <v>6</v>
      </c>
      <c r="B9" s="72">
        <v>1054</v>
      </c>
      <c r="C9" s="26" t="s">
        <v>34</v>
      </c>
      <c r="D9" s="8">
        <v>0.5</v>
      </c>
      <c r="E9" s="8">
        <v>0.5</v>
      </c>
      <c r="F9" s="8">
        <v>0.5</v>
      </c>
      <c r="G9" s="8">
        <v>4</v>
      </c>
      <c r="H9" s="8">
        <v>1</v>
      </c>
      <c r="I9" s="8">
        <f t="shared" si="0"/>
        <v>6.5</v>
      </c>
      <c r="J9" s="85"/>
    </row>
    <row r="10" spans="1:10" ht="15">
      <c r="A10" s="32">
        <v>7</v>
      </c>
      <c r="B10" s="72">
        <v>1040</v>
      </c>
      <c r="C10" s="26" t="s">
        <v>20</v>
      </c>
      <c r="D10" s="8">
        <v>2</v>
      </c>
      <c r="E10" s="8">
        <v>1.5</v>
      </c>
      <c r="F10" s="8">
        <v>0.5</v>
      </c>
      <c r="G10" s="8">
        <v>0.5</v>
      </c>
      <c r="H10" s="8">
        <v>1</v>
      </c>
      <c r="I10" s="8">
        <f t="shared" si="0"/>
        <v>5.5</v>
      </c>
      <c r="J10" s="85"/>
    </row>
    <row r="11" spans="1:10" ht="15">
      <c r="A11" s="7">
        <v>8</v>
      </c>
      <c r="B11" s="72">
        <v>1050</v>
      </c>
      <c r="C11" s="26" t="s">
        <v>30</v>
      </c>
      <c r="D11" s="8">
        <v>1</v>
      </c>
      <c r="E11" s="8">
        <v>1.5</v>
      </c>
      <c r="F11" s="8">
        <v>0</v>
      </c>
      <c r="G11" s="8">
        <v>1.5</v>
      </c>
      <c r="H11" s="8">
        <v>1</v>
      </c>
      <c r="I11" s="8">
        <f t="shared" si="0"/>
        <v>5</v>
      </c>
      <c r="J11" s="85"/>
    </row>
    <row r="12" spans="1:10" ht="16.5" customHeight="1">
      <c r="A12" s="7">
        <v>9</v>
      </c>
      <c r="B12" s="72">
        <v>1032</v>
      </c>
      <c r="C12" s="26" t="s">
        <v>14</v>
      </c>
      <c r="D12" s="29">
        <v>0.5</v>
      </c>
      <c r="E12" s="29">
        <v>1</v>
      </c>
      <c r="F12" s="29">
        <v>1</v>
      </c>
      <c r="G12" s="29">
        <v>1</v>
      </c>
      <c r="H12" s="29">
        <v>0.5</v>
      </c>
      <c r="I12" s="8">
        <f t="shared" si="0"/>
        <v>4</v>
      </c>
      <c r="J12" s="85"/>
    </row>
    <row r="13" spans="1:10" ht="16.5" customHeight="1">
      <c r="A13" s="32">
        <v>10</v>
      </c>
      <c r="B13" s="72">
        <v>1039</v>
      </c>
      <c r="C13" s="26" t="s">
        <v>19</v>
      </c>
      <c r="D13" s="29">
        <v>0.5</v>
      </c>
      <c r="E13" s="29">
        <v>0.5</v>
      </c>
      <c r="F13" s="29">
        <v>1</v>
      </c>
      <c r="G13" s="29">
        <v>1</v>
      </c>
      <c r="H13" s="29">
        <v>1</v>
      </c>
      <c r="I13" s="8">
        <f t="shared" si="0"/>
        <v>4</v>
      </c>
      <c r="J13" s="103"/>
    </row>
    <row r="14" spans="1:10" ht="16.5" customHeight="1">
      <c r="A14" s="7">
        <v>11</v>
      </c>
      <c r="B14" s="72">
        <v>1041</v>
      </c>
      <c r="C14" s="26" t="s">
        <v>21</v>
      </c>
      <c r="D14" s="8">
        <v>1</v>
      </c>
      <c r="E14" s="8">
        <v>0.5</v>
      </c>
      <c r="F14" s="8">
        <v>1</v>
      </c>
      <c r="G14" s="8">
        <v>0.5</v>
      </c>
      <c r="H14" s="8">
        <v>1</v>
      </c>
      <c r="I14" s="8">
        <f t="shared" si="0"/>
        <v>4</v>
      </c>
      <c r="J14" s="85"/>
    </row>
    <row r="15" spans="1:10" ht="15">
      <c r="A15" s="7">
        <v>12</v>
      </c>
      <c r="B15" s="72">
        <v>1043</v>
      </c>
      <c r="C15" s="26" t="s">
        <v>23</v>
      </c>
      <c r="D15" s="8">
        <v>0.5</v>
      </c>
      <c r="E15" s="8">
        <v>0.5</v>
      </c>
      <c r="F15" s="8">
        <v>1</v>
      </c>
      <c r="G15" s="8">
        <v>1</v>
      </c>
      <c r="H15" s="8">
        <v>1</v>
      </c>
      <c r="I15" s="8">
        <f t="shared" si="0"/>
        <v>4</v>
      </c>
      <c r="J15" s="85"/>
    </row>
    <row r="16" spans="1:10" ht="15">
      <c r="A16" s="32">
        <v>13</v>
      </c>
      <c r="B16" s="72">
        <v>1045</v>
      </c>
      <c r="C16" s="26" t="s">
        <v>25</v>
      </c>
      <c r="D16" s="8">
        <v>1</v>
      </c>
      <c r="E16" s="8">
        <v>0.5</v>
      </c>
      <c r="F16" s="8">
        <v>0.5</v>
      </c>
      <c r="G16" s="8">
        <v>0.25</v>
      </c>
      <c r="H16" s="8">
        <v>1.5</v>
      </c>
      <c r="I16" s="8">
        <f t="shared" si="0"/>
        <v>3.75</v>
      </c>
      <c r="J16" s="85"/>
    </row>
    <row r="17" spans="1:10" ht="15">
      <c r="A17" s="7">
        <v>14</v>
      </c>
      <c r="B17" s="72">
        <v>1046</v>
      </c>
      <c r="C17" s="26" t="s">
        <v>26</v>
      </c>
      <c r="D17" s="8">
        <v>0.5</v>
      </c>
      <c r="E17" s="8">
        <v>0.5</v>
      </c>
      <c r="F17" s="8">
        <v>1</v>
      </c>
      <c r="G17" s="8">
        <v>0.5</v>
      </c>
      <c r="H17" s="8">
        <v>1</v>
      </c>
      <c r="I17" s="8">
        <f t="shared" si="0"/>
        <v>3.5</v>
      </c>
      <c r="J17" s="85"/>
    </row>
    <row r="18" spans="1:10" ht="15">
      <c r="A18" s="7">
        <v>15</v>
      </c>
      <c r="B18" s="72">
        <v>1047</v>
      </c>
      <c r="C18" s="26" t="s">
        <v>27</v>
      </c>
      <c r="D18" s="8">
        <v>0.5</v>
      </c>
      <c r="E18" s="8">
        <v>1</v>
      </c>
      <c r="F18" s="8">
        <v>0.5</v>
      </c>
      <c r="G18" s="8">
        <v>0</v>
      </c>
      <c r="H18" s="8">
        <v>1</v>
      </c>
      <c r="I18" s="8">
        <f t="shared" si="0"/>
        <v>3</v>
      </c>
      <c r="J18" s="85"/>
    </row>
    <row r="19" spans="1:10" ht="15">
      <c r="A19" s="32">
        <v>16</v>
      </c>
      <c r="B19" s="72">
        <v>1058</v>
      </c>
      <c r="C19" s="26" t="s">
        <v>38</v>
      </c>
      <c r="D19" s="8">
        <v>0.5</v>
      </c>
      <c r="E19" s="8">
        <v>0.5</v>
      </c>
      <c r="F19" s="8">
        <v>0.5</v>
      </c>
      <c r="G19" s="8">
        <v>0</v>
      </c>
      <c r="H19" s="8">
        <v>1.5</v>
      </c>
      <c r="I19" s="8">
        <f t="shared" si="0"/>
        <v>3</v>
      </c>
      <c r="J19" s="85"/>
    </row>
    <row r="20" spans="1:10" ht="15">
      <c r="A20" s="7">
        <v>17</v>
      </c>
      <c r="B20" s="72">
        <v>1034</v>
      </c>
      <c r="C20" s="26" t="s">
        <v>16</v>
      </c>
      <c r="D20" s="8">
        <v>0.5</v>
      </c>
      <c r="E20" s="8">
        <v>1</v>
      </c>
      <c r="F20" s="8">
        <v>1</v>
      </c>
      <c r="G20" s="8">
        <v>0</v>
      </c>
      <c r="H20" s="8">
        <v>0</v>
      </c>
      <c r="I20" s="8">
        <f t="shared" si="0"/>
        <v>2.5</v>
      </c>
      <c r="J20" s="85"/>
    </row>
    <row r="21" spans="1:10" ht="15">
      <c r="A21" s="7">
        <v>18</v>
      </c>
      <c r="B21" s="72">
        <v>1038</v>
      </c>
      <c r="C21" s="26" t="s">
        <v>18</v>
      </c>
      <c r="D21" s="8">
        <v>0.5</v>
      </c>
      <c r="E21" s="8">
        <v>0.5</v>
      </c>
      <c r="F21" s="8">
        <v>0.5</v>
      </c>
      <c r="G21" s="8">
        <v>1</v>
      </c>
      <c r="H21" s="8">
        <v>0</v>
      </c>
      <c r="I21" s="8">
        <f t="shared" si="0"/>
        <v>2.5</v>
      </c>
      <c r="J21" s="85"/>
    </row>
    <row r="22" spans="1:10" ht="15">
      <c r="A22" s="32">
        <v>19</v>
      </c>
      <c r="B22" s="72">
        <v>1035</v>
      </c>
      <c r="C22" s="26" t="s">
        <v>17</v>
      </c>
      <c r="D22" s="8">
        <v>0.5</v>
      </c>
      <c r="E22" s="8">
        <v>0</v>
      </c>
      <c r="F22" s="8">
        <v>0.5</v>
      </c>
      <c r="G22" s="8">
        <v>0.5</v>
      </c>
      <c r="H22" s="8">
        <v>0.5</v>
      </c>
      <c r="I22" s="8">
        <f t="shared" si="0"/>
        <v>2</v>
      </c>
      <c r="J22" s="85"/>
    </row>
    <row r="23" spans="1:10" ht="15">
      <c r="A23" s="7">
        <v>20</v>
      </c>
      <c r="B23" s="72">
        <v>1059</v>
      </c>
      <c r="C23" s="30" t="s">
        <v>5</v>
      </c>
      <c r="D23" s="29">
        <v>0.5</v>
      </c>
      <c r="E23" s="29">
        <v>0.5</v>
      </c>
      <c r="F23" s="29">
        <v>0.5</v>
      </c>
      <c r="G23" s="29">
        <v>0.25</v>
      </c>
      <c r="H23" s="29">
        <v>0</v>
      </c>
      <c r="I23" s="8">
        <f t="shared" si="0"/>
        <v>1.75</v>
      </c>
      <c r="J23" s="35"/>
    </row>
    <row r="24" spans="1:10" ht="15">
      <c r="A24" s="7">
        <v>21</v>
      </c>
      <c r="B24" s="72">
        <v>1055</v>
      </c>
      <c r="C24" s="26" t="s">
        <v>35</v>
      </c>
      <c r="D24" s="8">
        <v>0.5</v>
      </c>
      <c r="E24" s="8">
        <v>0.5</v>
      </c>
      <c r="F24" s="8">
        <v>0</v>
      </c>
      <c r="G24" s="8">
        <v>0</v>
      </c>
      <c r="H24" s="8">
        <v>0.5</v>
      </c>
      <c r="I24" s="8">
        <f t="shared" si="0"/>
        <v>1.5</v>
      </c>
      <c r="J24" s="85"/>
    </row>
    <row r="25" spans="1:10" ht="15">
      <c r="A25" s="32">
        <v>22</v>
      </c>
      <c r="B25" s="70">
        <v>1030</v>
      </c>
      <c r="C25" s="26" t="s">
        <v>12</v>
      </c>
      <c r="D25" s="8"/>
      <c r="E25" s="8"/>
      <c r="F25" s="8"/>
      <c r="G25" s="8"/>
      <c r="H25" s="8"/>
      <c r="I25" s="8">
        <f t="shared" si="0"/>
        <v>0</v>
      </c>
      <c r="J25" s="85"/>
    </row>
    <row r="26" spans="1:10" ht="15">
      <c r="A26" s="7">
        <v>23</v>
      </c>
      <c r="B26" s="70">
        <v>1033</v>
      </c>
      <c r="C26" s="26" t="s">
        <v>15</v>
      </c>
      <c r="D26" s="8"/>
      <c r="E26" s="8"/>
      <c r="F26" s="8"/>
      <c r="G26" s="8"/>
      <c r="H26" s="8"/>
      <c r="I26" s="8">
        <f t="shared" si="0"/>
        <v>0</v>
      </c>
      <c r="J26" s="85"/>
    </row>
    <row r="27" spans="1:10" ht="15">
      <c r="A27" s="7">
        <v>24</v>
      </c>
      <c r="B27" s="70">
        <v>1044</v>
      </c>
      <c r="C27" s="26" t="s">
        <v>24</v>
      </c>
      <c r="D27" s="8"/>
      <c r="E27" s="8"/>
      <c r="F27" s="8"/>
      <c r="G27" s="8"/>
      <c r="H27" s="8"/>
      <c r="I27" s="8">
        <f t="shared" si="0"/>
        <v>0</v>
      </c>
      <c r="J27" s="85"/>
    </row>
    <row r="28" spans="1:10" ht="15.75" customHeight="1">
      <c r="A28" s="32">
        <v>25</v>
      </c>
      <c r="B28" s="70">
        <v>1048</v>
      </c>
      <c r="C28" s="26" t="s">
        <v>28</v>
      </c>
      <c r="D28" s="8"/>
      <c r="E28" s="8"/>
      <c r="F28" s="8"/>
      <c r="G28" s="8"/>
      <c r="H28" s="8"/>
      <c r="I28" s="8">
        <f t="shared" si="0"/>
        <v>0</v>
      </c>
      <c r="J28" s="85"/>
    </row>
    <row r="29" spans="1:10" ht="15">
      <c r="A29" s="7">
        <v>26</v>
      </c>
      <c r="B29" s="70">
        <v>1049</v>
      </c>
      <c r="C29" s="26" t="s">
        <v>29</v>
      </c>
      <c r="D29" s="8"/>
      <c r="E29" s="8"/>
      <c r="F29" s="8"/>
      <c r="G29" s="8"/>
      <c r="H29" s="8"/>
      <c r="I29" s="8">
        <f t="shared" si="0"/>
        <v>0</v>
      </c>
      <c r="J29" s="85"/>
    </row>
    <row r="30" spans="1:10" ht="15">
      <c r="A30" s="7">
        <v>27</v>
      </c>
      <c r="B30" s="70">
        <v>1051</v>
      </c>
      <c r="C30" s="26" t="s">
        <v>31</v>
      </c>
      <c r="D30" s="8"/>
      <c r="E30" s="8"/>
      <c r="F30" s="8"/>
      <c r="G30" s="8"/>
      <c r="H30" s="8"/>
      <c r="I30" s="8">
        <f t="shared" si="0"/>
        <v>0</v>
      </c>
      <c r="J30" s="85"/>
    </row>
    <row r="31" spans="1:10" ht="15">
      <c r="A31" s="32">
        <v>28</v>
      </c>
      <c r="B31" s="70">
        <v>1053</v>
      </c>
      <c r="C31" s="26" t="s">
        <v>33</v>
      </c>
      <c r="D31" s="8"/>
      <c r="E31" s="8"/>
      <c r="F31" s="8"/>
      <c r="G31" s="8"/>
      <c r="H31" s="8"/>
      <c r="I31" s="8">
        <f t="shared" si="0"/>
        <v>0</v>
      </c>
      <c r="J31" s="85"/>
    </row>
    <row r="32" spans="1:10" ht="15">
      <c r="A32" s="7">
        <v>29</v>
      </c>
      <c r="B32" s="70">
        <v>1056</v>
      </c>
      <c r="C32" s="26" t="s">
        <v>36</v>
      </c>
      <c r="D32" s="8"/>
      <c r="E32" s="8"/>
      <c r="F32" s="8"/>
      <c r="G32" s="8"/>
      <c r="H32" s="8"/>
      <c r="I32" s="8">
        <f t="shared" si="0"/>
        <v>0</v>
      </c>
      <c r="J32" s="85"/>
    </row>
    <row r="33" spans="1:10" ht="15">
      <c r="A33" s="7">
        <v>30</v>
      </c>
      <c r="B33" s="70">
        <v>1057</v>
      </c>
      <c r="C33" s="26" t="s">
        <v>37</v>
      </c>
      <c r="D33" s="8"/>
      <c r="E33" s="8"/>
      <c r="F33" s="8"/>
      <c r="G33" s="8"/>
      <c r="H33" s="8"/>
      <c r="I33" s="8">
        <f t="shared" si="0"/>
        <v>0</v>
      </c>
      <c r="J33" s="85"/>
    </row>
    <row r="34" ht="15">
      <c r="B34" s="73">
        <v>21</v>
      </c>
    </row>
  </sheetData>
  <sheetProtection/>
  <autoFilter ref="C3:C33">
    <sortState ref="C4:C34">
      <sortCondition descending="1" sortBy="value" ref="F4:F34"/>
    </sortState>
  </autoFilter>
  <mergeCells count="5">
    <mergeCell ref="K2:K3"/>
    <mergeCell ref="A1:J1"/>
    <mergeCell ref="J2:J3"/>
    <mergeCell ref="A2:A3"/>
    <mergeCell ref="D2: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6.00390625" style="0" customWidth="1"/>
    <col min="2" max="2" width="7.625" style="0" customWidth="1"/>
    <col min="3" max="3" width="41.75390625" style="0" customWidth="1"/>
    <col min="4" max="4" width="9.375" style="0" customWidth="1"/>
    <col min="5" max="5" width="8.875" style="0" customWidth="1"/>
    <col min="6" max="6" width="8.375" style="0" customWidth="1"/>
    <col min="7" max="8" width="9.75390625" style="0" customWidth="1"/>
    <col min="9" max="9" width="15.125" style="0" customWidth="1"/>
    <col min="10" max="10" width="10.00390625" style="14" customWidth="1"/>
    <col min="11" max="11" width="37.625" style="0" customWidth="1"/>
  </cols>
  <sheetData>
    <row r="1" spans="1:10" ht="24" customHeight="1">
      <c r="A1" s="167" t="s">
        <v>61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11" ht="15.75">
      <c r="A2" s="170" t="s">
        <v>0</v>
      </c>
      <c r="B2" s="32"/>
      <c r="C2" s="94" t="s">
        <v>1</v>
      </c>
      <c r="D2" s="172" t="s">
        <v>10</v>
      </c>
      <c r="E2" s="172"/>
      <c r="F2" s="172"/>
      <c r="G2" s="172"/>
      <c r="H2" s="172"/>
      <c r="I2" s="172"/>
      <c r="J2" s="173" t="s">
        <v>4</v>
      </c>
      <c r="K2" s="165" t="s">
        <v>67</v>
      </c>
    </row>
    <row r="3" spans="1:11" ht="15" customHeight="1" thickBot="1">
      <c r="A3" s="171"/>
      <c r="B3" s="18"/>
      <c r="C3" s="15"/>
      <c r="D3" s="18">
        <v>1</v>
      </c>
      <c r="E3" s="18">
        <v>2</v>
      </c>
      <c r="F3" s="18">
        <v>3</v>
      </c>
      <c r="G3" s="18">
        <v>4</v>
      </c>
      <c r="H3" s="18">
        <v>5</v>
      </c>
      <c r="I3" s="18" t="s">
        <v>7</v>
      </c>
      <c r="J3" s="174"/>
      <c r="K3" s="166"/>
    </row>
    <row r="4" spans="1:11" ht="12.75" customHeight="1">
      <c r="A4" s="119">
        <v>1</v>
      </c>
      <c r="B4" s="123">
        <v>1137</v>
      </c>
      <c r="C4" s="27" t="s">
        <v>3</v>
      </c>
      <c r="D4" s="31">
        <v>4.5</v>
      </c>
      <c r="E4" s="31">
        <v>5</v>
      </c>
      <c r="F4" s="31">
        <v>3.5</v>
      </c>
      <c r="G4" s="31">
        <v>0</v>
      </c>
      <c r="H4" s="31">
        <v>5</v>
      </c>
      <c r="I4" s="22">
        <f aca="true" t="shared" si="0" ref="I4:I34">SUM(D4:H4)</f>
        <v>18</v>
      </c>
      <c r="J4" s="87" t="s">
        <v>88</v>
      </c>
      <c r="K4" s="116" t="s">
        <v>70</v>
      </c>
    </row>
    <row r="5" spans="1:11" ht="15">
      <c r="A5" s="120">
        <v>2</v>
      </c>
      <c r="B5" s="124">
        <v>1138</v>
      </c>
      <c r="C5" s="26" t="s">
        <v>3</v>
      </c>
      <c r="D5" s="2">
        <v>4.5</v>
      </c>
      <c r="E5" s="2">
        <v>4.5</v>
      </c>
      <c r="F5" s="2">
        <v>3.5</v>
      </c>
      <c r="G5" s="2">
        <v>1</v>
      </c>
      <c r="H5" s="2">
        <v>4.5</v>
      </c>
      <c r="I5" s="8">
        <f t="shared" si="0"/>
        <v>18</v>
      </c>
      <c r="J5" s="85" t="s">
        <v>88</v>
      </c>
      <c r="K5" s="117" t="s">
        <v>71</v>
      </c>
    </row>
    <row r="6" spans="1:11" ht="15">
      <c r="A6" s="120">
        <v>3</v>
      </c>
      <c r="B6" s="124">
        <v>1143</v>
      </c>
      <c r="C6" s="26" t="s">
        <v>22</v>
      </c>
      <c r="D6" s="2">
        <v>1.5</v>
      </c>
      <c r="E6" s="2">
        <v>3.5</v>
      </c>
      <c r="F6" s="2">
        <v>2</v>
      </c>
      <c r="G6" s="2">
        <v>4</v>
      </c>
      <c r="H6" s="2">
        <v>3</v>
      </c>
      <c r="I6" s="8">
        <f t="shared" si="0"/>
        <v>14</v>
      </c>
      <c r="J6" s="85" t="s">
        <v>89</v>
      </c>
      <c r="K6" s="102" t="s">
        <v>82</v>
      </c>
    </row>
    <row r="7" spans="1:11" ht="15">
      <c r="A7" s="120">
        <v>4</v>
      </c>
      <c r="B7" s="124">
        <v>1152</v>
      </c>
      <c r="C7" s="26" t="s">
        <v>31</v>
      </c>
      <c r="D7" s="2">
        <v>1</v>
      </c>
      <c r="E7" s="2">
        <v>4</v>
      </c>
      <c r="F7" s="2">
        <v>1</v>
      </c>
      <c r="G7" s="2">
        <v>4</v>
      </c>
      <c r="H7" s="2">
        <v>2</v>
      </c>
      <c r="I7" s="8">
        <f t="shared" si="0"/>
        <v>12</v>
      </c>
      <c r="J7" s="85" t="s">
        <v>89</v>
      </c>
      <c r="K7" s="102" t="s">
        <v>83</v>
      </c>
    </row>
    <row r="8" spans="1:11" ht="15">
      <c r="A8" s="120">
        <v>5</v>
      </c>
      <c r="B8" s="124">
        <v>1130</v>
      </c>
      <c r="C8" s="26" t="s">
        <v>12</v>
      </c>
      <c r="D8" s="8">
        <v>1</v>
      </c>
      <c r="E8" s="8">
        <v>4</v>
      </c>
      <c r="F8" s="8">
        <v>1.5</v>
      </c>
      <c r="G8" s="8">
        <v>1.5</v>
      </c>
      <c r="H8" s="8">
        <v>2</v>
      </c>
      <c r="I8" s="8">
        <f t="shared" si="0"/>
        <v>10</v>
      </c>
      <c r="J8" s="85" t="s">
        <v>89</v>
      </c>
      <c r="K8" s="102" t="s">
        <v>85</v>
      </c>
    </row>
    <row r="9" spans="1:11" ht="15.75" customHeight="1">
      <c r="A9" s="120">
        <v>6</v>
      </c>
      <c r="B9" s="124">
        <v>1136</v>
      </c>
      <c r="C9" s="26" t="s">
        <v>2</v>
      </c>
      <c r="D9" s="2">
        <v>1.5</v>
      </c>
      <c r="E9" s="2">
        <v>1</v>
      </c>
      <c r="F9" s="2">
        <v>1.5</v>
      </c>
      <c r="G9" s="2">
        <v>2</v>
      </c>
      <c r="H9" s="2">
        <v>3</v>
      </c>
      <c r="I9" s="8">
        <f t="shared" si="0"/>
        <v>9</v>
      </c>
      <c r="J9" s="85" t="s">
        <v>90</v>
      </c>
      <c r="K9" s="102" t="s">
        <v>87</v>
      </c>
    </row>
    <row r="10" spans="1:11" ht="15">
      <c r="A10" s="120">
        <v>7</v>
      </c>
      <c r="B10" s="124">
        <v>1153</v>
      </c>
      <c r="C10" s="26" t="s">
        <v>32</v>
      </c>
      <c r="D10" s="2">
        <v>1.5</v>
      </c>
      <c r="E10" s="2">
        <v>3.5</v>
      </c>
      <c r="F10" s="2">
        <v>1.5</v>
      </c>
      <c r="G10" s="2">
        <v>1</v>
      </c>
      <c r="H10" s="2">
        <v>1.5</v>
      </c>
      <c r="I10" s="8">
        <f t="shared" si="0"/>
        <v>9</v>
      </c>
      <c r="J10" s="85" t="s">
        <v>90</v>
      </c>
      <c r="K10" s="101" t="s">
        <v>106</v>
      </c>
    </row>
    <row r="11" spans="1:11" ht="15">
      <c r="A11" s="120">
        <v>8</v>
      </c>
      <c r="B11" s="124">
        <v>1150</v>
      </c>
      <c r="C11" s="26" t="s">
        <v>29</v>
      </c>
      <c r="D11" s="2">
        <v>0</v>
      </c>
      <c r="E11" s="2">
        <v>1.5</v>
      </c>
      <c r="F11" s="2">
        <v>2.5</v>
      </c>
      <c r="G11" s="2">
        <v>2</v>
      </c>
      <c r="H11" s="2">
        <v>2.5</v>
      </c>
      <c r="I11" s="8">
        <f t="shared" si="0"/>
        <v>8.5</v>
      </c>
      <c r="J11" s="85" t="s">
        <v>90</v>
      </c>
      <c r="K11" s="101" t="s">
        <v>84</v>
      </c>
    </row>
    <row r="12" spans="1:11" ht="15">
      <c r="A12" s="120">
        <v>9</v>
      </c>
      <c r="B12" s="124">
        <v>1154</v>
      </c>
      <c r="C12" s="26" t="s">
        <v>33</v>
      </c>
      <c r="D12" s="2">
        <v>1</v>
      </c>
      <c r="E12" s="2">
        <v>3.5</v>
      </c>
      <c r="F12" s="2">
        <v>1.5</v>
      </c>
      <c r="G12" s="2">
        <v>1</v>
      </c>
      <c r="H12" s="2">
        <v>1.5</v>
      </c>
      <c r="I12" s="8">
        <f t="shared" si="0"/>
        <v>8.5</v>
      </c>
      <c r="J12" s="85" t="s">
        <v>90</v>
      </c>
      <c r="K12" s="101" t="s">
        <v>86</v>
      </c>
    </row>
    <row r="13" spans="1:11" ht="16.5" customHeight="1" thickBot="1">
      <c r="A13" s="120">
        <v>11</v>
      </c>
      <c r="B13" s="125">
        <v>1151</v>
      </c>
      <c r="C13" s="28" t="s">
        <v>30</v>
      </c>
      <c r="D13" s="3">
        <v>1</v>
      </c>
      <c r="E13" s="3">
        <v>3.5</v>
      </c>
      <c r="F13" s="3">
        <v>0</v>
      </c>
      <c r="G13" s="3">
        <v>1.5</v>
      </c>
      <c r="H13" s="3">
        <v>2.5</v>
      </c>
      <c r="I13" s="33">
        <f t="shared" si="0"/>
        <v>8.5</v>
      </c>
      <c r="J13" s="90" t="s">
        <v>90</v>
      </c>
      <c r="K13" s="91" t="s">
        <v>108</v>
      </c>
    </row>
    <row r="14" spans="1:11" ht="16.5" customHeight="1">
      <c r="A14" s="1">
        <v>10</v>
      </c>
      <c r="B14" s="82">
        <v>1134</v>
      </c>
      <c r="C14" s="36" t="s">
        <v>16</v>
      </c>
      <c r="D14" s="99">
        <v>1</v>
      </c>
      <c r="E14" s="99">
        <v>3</v>
      </c>
      <c r="F14" s="99">
        <v>1</v>
      </c>
      <c r="G14" s="99">
        <v>1</v>
      </c>
      <c r="H14" s="99">
        <v>1.5</v>
      </c>
      <c r="I14" s="83">
        <f t="shared" si="0"/>
        <v>7.5</v>
      </c>
      <c r="J14" s="100"/>
      <c r="K14" s="98"/>
    </row>
    <row r="15" spans="1:11" ht="16.5" customHeight="1">
      <c r="A15" s="1">
        <v>12</v>
      </c>
      <c r="B15" s="72">
        <v>1142</v>
      </c>
      <c r="C15" s="26" t="s">
        <v>21</v>
      </c>
      <c r="D15" s="2">
        <v>1</v>
      </c>
      <c r="E15" s="2">
        <v>3</v>
      </c>
      <c r="F15" s="2">
        <v>0.5</v>
      </c>
      <c r="G15" s="2">
        <v>1</v>
      </c>
      <c r="H15" s="2">
        <v>0.25</v>
      </c>
      <c r="I15" s="8">
        <f t="shared" si="0"/>
        <v>5.75</v>
      </c>
      <c r="J15" s="85"/>
      <c r="K15" s="98"/>
    </row>
    <row r="16" spans="1:11" ht="15">
      <c r="A16" s="1">
        <v>13</v>
      </c>
      <c r="B16" s="72">
        <v>1144</v>
      </c>
      <c r="C16" s="26" t="s">
        <v>23</v>
      </c>
      <c r="D16" s="2">
        <v>1.5</v>
      </c>
      <c r="E16" s="2">
        <v>1</v>
      </c>
      <c r="F16" s="2">
        <v>0.5</v>
      </c>
      <c r="G16" s="2">
        <v>1</v>
      </c>
      <c r="H16" s="2">
        <v>1</v>
      </c>
      <c r="I16" s="8">
        <f t="shared" si="0"/>
        <v>5</v>
      </c>
      <c r="J16" s="85"/>
      <c r="K16" s="98"/>
    </row>
    <row r="17" spans="1:11" ht="15">
      <c r="A17" s="1">
        <v>14</v>
      </c>
      <c r="B17" s="72">
        <v>1156</v>
      </c>
      <c r="C17" s="26" t="s">
        <v>35</v>
      </c>
      <c r="D17" s="2">
        <v>0.5</v>
      </c>
      <c r="E17" s="2">
        <v>2</v>
      </c>
      <c r="F17" s="2">
        <v>1</v>
      </c>
      <c r="G17" s="2">
        <v>1</v>
      </c>
      <c r="H17" s="2">
        <v>0.5</v>
      </c>
      <c r="I17" s="8">
        <f t="shared" si="0"/>
        <v>5</v>
      </c>
      <c r="J17" s="85"/>
      <c r="K17" s="98"/>
    </row>
    <row r="18" spans="1:10" ht="15">
      <c r="A18" s="1">
        <v>15</v>
      </c>
      <c r="B18" s="82">
        <v>1132</v>
      </c>
      <c r="C18" s="36" t="s">
        <v>14</v>
      </c>
      <c r="D18" s="83">
        <v>1</v>
      </c>
      <c r="E18" s="83">
        <v>1</v>
      </c>
      <c r="F18" s="83">
        <v>1</v>
      </c>
      <c r="G18" s="83">
        <v>1</v>
      </c>
      <c r="H18" s="83">
        <v>0.5</v>
      </c>
      <c r="I18" s="83">
        <f t="shared" si="0"/>
        <v>4.5</v>
      </c>
      <c r="J18" s="97"/>
    </row>
    <row r="19" spans="1:10" ht="15">
      <c r="A19" s="1">
        <v>16</v>
      </c>
      <c r="B19" s="72">
        <v>1133</v>
      </c>
      <c r="C19" s="26" t="s">
        <v>15</v>
      </c>
      <c r="D19" s="2">
        <v>0</v>
      </c>
      <c r="E19" s="2">
        <v>2</v>
      </c>
      <c r="F19" s="2">
        <v>1</v>
      </c>
      <c r="G19" s="2">
        <v>1</v>
      </c>
      <c r="H19" s="2">
        <v>0</v>
      </c>
      <c r="I19" s="8">
        <f t="shared" si="0"/>
        <v>4</v>
      </c>
      <c r="J19" s="13"/>
    </row>
    <row r="20" spans="1:10" ht="15">
      <c r="A20" s="1">
        <v>17</v>
      </c>
      <c r="B20" s="72">
        <v>1140</v>
      </c>
      <c r="C20" s="26" t="s">
        <v>19</v>
      </c>
      <c r="D20" s="8">
        <v>0</v>
      </c>
      <c r="E20" s="8">
        <v>1</v>
      </c>
      <c r="F20" s="8">
        <v>1</v>
      </c>
      <c r="G20" s="8">
        <v>1</v>
      </c>
      <c r="H20" s="8">
        <v>1</v>
      </c>
      <c r="I20" s="8">
        <f t="shared" si="0"/>
        <v>4</v>
      </c>
      <c r="J20" s="12"/>
    </row>
    <row r="21" spans="1:10" ht="15">
      <c r="A21" s="1">
        <v>18</v>
      </c>
      <c r="B21" s="72">
        <v>1135</v>
      </c>
      <c r="C21" s="26" t="s">
        <v>17</v>
      </c>
      <c r="D21" s="93">
        <v>0.5</v>
      </c>
      <c r="E21" s="93">
        <v>1</v>
      </c>
      <c r="F21" s="93">
        <v>1</v>
      </c>
      <c r="G21" s="2">
        <v>0.5</v>
      </c>
      <c r="H21" s="2">
        <v>0.25</v>
      </c>
      <c r="I21" s="8">
        <f t="shared" si="0"/>
        <v>3.25</v>
      </c>
      <c r="J21" s="13"/>
    </row>
    <row r="22" spans="1:10" ht="15">
      <c r="A22" s="1">
        <v>19</v>
      </c>
      <c r="B22" s="72">
        <v>1139</v>
      </c>
      <c r="C22" s="26" t="s">
        <v>18</v>
      </c>
      <c r="D22" s="2">
        <v>1</v>
      </c>
      <c r="E22" s="2">
        <v>1</v>
      </c>
      <c r="F22" s="2">
        <v>0.5</v>
      </c>
      <c r="G22" s="2">
        <v>0.5</v>
      </c>
      <c r="H22" s="2">
        <v>0.25</v>
      </c>
      <c r="I22" s="8">
        <f t="shared" si="0"/>
        <v>3.25</v>
      </c>
      <c r="J22" s="13"/>
    </row>
    <row r="23" spans="1:10" ht="15">
      <c r="A23" s="1">
        <v>20</v>
      </c>
      <c r="B23" s="72">
        <v>1159</v>
      </c>
      <c r="C23" s="26" t="s">
        <v>38</v>
      </c>
      <c r="D23" s="2">
        <v>0.5</v>
      </c>
      <c r="E23" s="2">
        <v>1.5</v>
      </c>
      <c r="F23" s="2">
        <v>0.5</v>
      </c>
      <c r="G23" s="2">
        <v>0.5</v>
      </c>
      <c r="H23" s="2">
        <v>0.25</v>
      </c>
      <c r="I23" s="8">
        <f t="shared" si="0"/>
        <v>3.25</v>
      </c>
      <c r="J23" s="13"/>
    </row>
    <row r="24" spans="1:10" ht="15">
      <c r="A24" s="1">
        <v>21</v>
      </c>
      <c r="B24" s="72">
        <v>1148</v>
      </c>
      <c r="C24" s="26" t="s">
        <v>27</v>
      </c>
      <c r="D24" s="2">
        <v>0</v>
      </c>
      <c r="E24" s="2">
        <v>1</v>
      </c>
      <c r="F24" s="2">
        <v>0.5</v>
      </c>
      <c r="G24" s="2">
        <v>1</v>
      </c>
      <c r="H24" s="2">
        <v>0.5</v>
      </c>
      <c r="I24" s="8">
        <f t="shared" si="0"/>
        <v>3</v>
      </c>
      <c r="J24" s="13"/>
    </row>
    <row r="25" spans="1:10" ht="15">
      <c r="A25" s="1">
        <v>22</v>
      </c>
      <c r="B25" s="72">
        <v>1160</v>
      </c>
      <c r="C25" s="30" t="s">
        <v>52</v>
      </c>
      <c r="D25" s="29">
        <v>0.5</v>
      </c>
      <c r="E25" s="29">
        <v>0.5</v>
      </c>
      <c r="F25" s="29">
        <v>0.5</v>
      </c>
      <c r="G25" s="29">
        <v>0.5</v>
      </c>
      <c r="H25" s="29">
        <v>0.25</v>
      </c>
      <c r="I25" s="8">
        <f t="shared" si="0"/>
        <v>2.25</v>
      </c>
      <c r="J25" s="95"/>
    </row>
    <row r="26" spans="1:10" ht="15">
      <c r="A26" s="1">
        <v>23</v>
      </c>
      <c r="B26" s="70">
        <v>1131</v>
      </c>
      <c r="C26" s="26" t="s">
        <v>13</v>
      </c>
      <c r="D26" s="2"/>
      <c r="E26" s="2"/>
      <c r="F26" s="2"/>
      <c r="G26" s="2"/>
      <c r="H26" s="2"/>
      <c r="I26" s="8">
        <f t="shared" si="0"/>
        <v>0</v>
      </c>
      <c r="J26" s="13"/>
    </row>
    <row r="27" spans="1:10" ht="15">
      <c r="A27" s="1">
        <v>24</v>
      </c>
      <c r="B27" s="70">
        <v>1141</v>
      </c>
      <c r="C27" s="26" t="s">
        <v>20</v>
      </c>
      <c r="D27" s="2"/>
      <c r="E27" s="2"/>
      <c r="F27" s="2"/>
      <c r="G27" s="2"/>
      <c r="H27" s="2"/>
      <c r="I27" s="8">
        <f t="shared" si="0"/>
        <v>0</v>
      </c>
      <c r="J27" s="13"/>
    </row>
    <row r="28" spans="1:10" ht="15">
      <c r="A28" s="1">
        <v>25</v>
      </c>
      <c r="B28" s="70">
        <v>1145</v>
      </c>
      <c r="C28" s="26" t="s">
        <v>24</v>
      </c>
      <c r="D28" s="2"/>
      <c r="E28" s="2"/>
      <c r="F28" s="2"/>
      <c r="G28" s="2"/>
      <c r="H28" s="2"/>
      <c r="I28" s="8">
        <f t="shared" si="0"/>
        <v>0</v>
      </c>
      <c r="J28" s="13"/>
    </row>
    <row r="29" spans="1:10" ht="15">
      <c r="A29" s="1">
        <v>26</v>
      </c>
      <c r="B29" s="70">
        <v>1146</v>
      </c>
      <c r="C29" s="26" t="s">
        <v>25</v>
      </c>
      <c r="D29" s="2"/>
      <c r="E29" s="2"/>
      <c r="F29" s="2"/>
      <c r="G29" s="2"/>
      <c r="H29" s="2"/>
      <c r="I29" s="8">
        <f t="shared" si="0"/>
        <v>0</v>
      </c>
      <c r="J29" s="13"/>
    </row>
    <row r="30" spans="1:10" ht="15.75" customHeight="1">
      <c r="A30" s="1">
        <v>27</v>
      </c>
      <c r="B30" s="70">
        <v>1147</v>
      </c>
      <c r="C30" s="26" t="s">
        <v>26</v>
      </c>
      <c r="D30" s="2"/>
      <c r="E30" s="2"/>
      <c r="F30" s="2"/>
      <c r="G30" s="2"/>
      <c r="H30" s="2"/>
      <c r="I30" s="8">
        <f t="shared" si="0"/>
        <v>0</v>
      </c>
      <c r="J30" s="13"/>
    </row>
    <row r="31" spans="1:10" ht="15">
      <c r="A31" s="1">
        <v>28</v>
      </c>
      <c r="B31" s="70">
        <v>1149</v>
      </c>
      <c r="C31" s="26" t="s">
        <v>28</v>
      </c>
      <c r="D31" s="2"/>
      <c r="E31" s="2"/>
      <c r="F31" s="2"/>
      <c r="G31" s="2"/>
      <c r="H31" s="2"/>
      <c r="I31" s="8">
        <f t="shared" si="0"/>
        <v>0</v>
      </c>
      <c r="J31" s="13"/>
    </row>
    <row r="32" spans="1:10" ht="15">
      <c r="A32" s="1">
        <v>29</v>
      </c>
      <c r="B32" s="70">
        <v>1155</v>
      </c>
      <c r="C32" s="26" t="s">
        <v>34</v>
      </c>
      <c r="D32" s="2"/>
      <c r="E32" s="2"/>
      <c r="F32" s="2"/>
      <c r="G32" s="2"/>
      <c r="H32" s="2"/>
      <c r="I32" s="8">
        <f t="shared" si="0"/>
        <v>0</v>
      </c>
      <c r="J32" s="13"/>
    </row>
    <row r="33" spans="1:10" ht="15">
      <c r="A33" s="1">
        <v>30</v>
      </c>
      <c r="B33" s="70">
        <v>1157</v>
      </c>
      <c r="C33" s="26" t="s">
        <v>36</v>
      </c>
      <c r="D33" s="2"/>
      <c r="E33" s="2"/>
      <c r="F33" s="2"/>
      <c r="G33" s="2"/>
      <c r="H33" s="2"/>
      <c r="I33" s="8">
        <f t="shared" si="0"/>
        <v>0</v>
      </c>
      <c r="J33" s="13"/>
    </row>
    <row r="34" spans="1:10" ht="15">
      <c r="A34" s="1">
        <v>31</v>
      </c>
      <c r="B34" s="70">
        <v>1158</v>
      </c>
      <c r="C34" s="26" t="s">
        <v>37</v>
      </c>
      <c r="D34" s="2"/>
      <c r="E34" s="2"/>
      <c r="F34" s="2"/>
      <c r="G34" s="2"/>
      <c r="H34" s="2"/>
      <c r="I34" s="8">
        <f t="shared" si="0"/>
        <v>0</v>
      </c>
      <c r="J34" s="13"/>
    </row>
    <row r="35" ht="15">
      <c r="B35" s="73">
        <v>22</v>
      </c>
    </row>
  </sheetData>
  <sheetProtection/>
  <autoFilter ref="I4:I34">
    <sortState ref="I5:I35">
      <sortCondition descending="1" sortBy="value" ref="F5:F35"/>
    </sortState>
  </autoFilter>
  <mergeCells count="5">
    <mergeCell ref="K2:K3"/>
    <mergeCell ref="A1:J1"/>
    <mergeCell ref="A2:A3"/>
    <mergeCell ref="D2:I2"/>
    <mergeCell ref="J2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875" style="0" customWidth="1"/>
    <col min="2" max="2" width="41.875" style="0" customWidth="1"/>
    <col min="3" max="3" width="6.00390625" style="0" customWidth="1"/>
    <col min="4" max="4" width="6.25390625" style="0" customWidth="1"/>
    <col min="5" max="5" width="7.125" style="0" customWidth="1"/>
    <col min="6" max="6" width="6.375" style="0" customWidth="1"/>
    <col min="7" max="7" width="7.625" style="0" customWidth="1"/>
    <col min="9" max="9" width="8.125" style="11" customWidth="1"/>
  </cols>
  <sheetData>
    <row r="1" spans="1:9" ht="13.5" thickBot="1">
      <c r="A1" s="175" t="s">
        <v>63</v>
      </c>
      <c r="B1" s="176"/>
      <c r="C1" s="176"/>
      <c r="D1" s="176"/>
      <c r="E1" s="176"/>
      <c r="F1" s="176"/>
      <c r="G1" s="176"/>
      <c r="H1" s="176"/>
      <c r="I1" s="177"/>
    </row>
    <row r="2" spans="1:9" ht="13.5" thickBot="1">
      <c r="A2" s="126" t="s">
        <v>0</v>
      </c>
      <c r="B2" s="127" t="s">
        <v>1</v>
      </c>
      <c r="C2" s="128" t="s">
        <v>53</v>
      </c>
      <c r="D2" s="128" t="s">
        <v>6</v>
      </c>
      <c r="E2" s="128" t="s">
        <v>8</v>
      </c>
      <c r="F2" s="128" t="s">
        <v>9</v>
      </c>
      <c r="G2" s="128" t="s">
        <v>10</v>
      </c>
      <c r="H2" s="128" t="s">
        <v>11</v>
      </c>
      <c r="I2" s="23" t="s">
        <v>4</v>
      </c>
    </row>
    <row r="3" spans="1:9" ht="15" customHeight="1">
      <c r="A3" s="21">
        <v>1</v>
      </c>
      <c r="B3" s="27" t="s">
        <v>3</v>
      </c>
      <c r="C3" s="133">
        <v>8</v>
      </c>
      <c r="D3" s="134">
        <v>1</v>
      </c>
      <c r="E3" s="134">
        <v>5</v>
      </c>
      <c r="F3" s="134">
        <v>3</v>
      </c>
      <c r="G3" s="134">
        <v>12</v>
      </c>
      <c r="H3" s="135">
        <f>SUM(C3:G3)/7</f>
        <v>4.142857142857143</v>
      </c>
      <c r="I3" s="129"/>
    </row>
    <row r="4" spans="1:9" ht="15.75">
      <c r="A4" s="1">
        <v>2</v>
      </c>
      <c r="B4" s="26" t="s">
        <v>40</v>
      </c>
      <c r="C4" s="92">
        <v>3</v>
      </c>
      <c r="D4" s="7">
        <v>5</v>
      </c>
      <c r="E4" s="7">
        <v>3</v>
      </c>
      <c r="F4" s="7"/>
      <c r="G4" s="7"/>
      <c r="H4" s="136">
        <f>SUM(C4:G4)/3</f>
        <v>3.6666666666666665</v>
      </c>
      <c r="I4" s="130"/>
    </row>
    <row r="5" spans="1:9" ht="15.75">
      <c r="A5" s="1">
        <v>3</v>
      </c>
      <c r="B5" s="26" t="s">
        <v>22</v>
      </c>
      <c r="C5" s="92">
        <v>3</v>
      </c>
      <c r="D5" s="7">
        <v>3</v>
      </c>
      <c r="E5" s="7">
        <v>3</v>
      </c>
      <c r="F5" s="7">
        <v>1</v>
      </c>
      <c r="G5" s="7">
        <v>3</v>
      </c>
      <c r="H5" s="136">
        <f aca="true" t="shared" si="0" ref="H5:H10">SUM(C5:G5)/5</f>
        <v>2.6</v>
      </c>
      <c r="I5" s="130"/>
    </row>
    <row r="6" spans="1:9" ht="15.75" customHeight="1">
      <c r="A6" s="1">
        <v>4</v>
      </c>
      <c r="B6" s="26" t="s">
        <v>2</v>
      </c>
      <c r="C6" s="92">
        <v>1</v>
      </c>
      <c r="D6" s="7"/>
      <c r="E6" s="7">
        <v>1</v>
      </c>
      <c r="F6" s="9">
        <v>5</v>
      </c>
      <c r="G6" s="7">
        <v>1</v>
      </c>
      <c r="H6" s="136">
        <f t="shared" si="0"/>
        <v>1.6</v>
      </c>
      <c r="I6" s="129"/>
    </row>
    <row r="7" spans="1:9" ht="15.75">
      <c r="A7" s="1">
        <v>5</v>
      </c>
      <c r="B7" s="26" t="s">
        <v>31</v>
      </c>
      <c r="C7" s="92">
        <v>1</v>
      </c>
      <c r="D7" s="7"/>
      <c r="E7" s="7"/>
      <c r="F7" s="7"/>
      <c r="G7" s="7">
        <v>3</v>
      </c>
      <c r="H7" s="136">
        <f t="shared" si="0"/>
        <v>0.8</v>
      </c>
      <c r="I7" s="129"/>
    </row>
    <row r="8" spans="1:9" ht="15.75">
      <c r="A8" s="1">
        <v>6</v>
      </c>
      <c r="B8" s="26" t="s">
        <v>12</v>
      </c>
      <c r="C8" s="92"/>
      <c r="D8" s="7"/>
      <c r="E8" s="7"/>
      <c r="F8" s="7"/>
      <c r="G8" s="7">
        <v>3</v>
      </c>
      <c r="H8" s="136">
        <f t="shared" si="0"/>
        <v>0.6</v>
      </c>
      <c r="I8" s="129"/>
    </row>
    <row r="9" spans="1:9" ht="15.75">
      <c r="A9" s="1">
        <v>7</v>
      </c>
      <c r="B9" s="26" t="s">
        <v>33</v>
      </c>
      <c r="C9" s="92">
        <v>1</v>
      </c>
      <c r="D9" s="7"/>
      <c r="E9" s="7">
        <v>1</v>
      </c>
      <c r="F9" s="7"/>
      <c r="G9" s="7">
        <v>1</v>
      </c>
      <c r="H9" s="136">
        <f t="shared" si="0"/>
        <v>0.6</v>
      </c>
      <c r="I9" s="129"/>
    </row>
    <row r="10" spans="1:9" ht="15.75" customHeight="1">
      <c r="A10" s="1">
        <v>8</v>
      </c>
      <c r="B10" s="26" t="s">
        <v>32</v>
      </c>
      <c r="C10" s="92">
        <v>1</v>
      </c>
      <c r="D10" s="7"/>
      <c r="E10" s="7"/>
      <c r="F10" s="9"/>
      <c r="G10" s="7">
        <v>1</v>
      </c>
      <c r="H10" s="136">
        <f t="shared" si="0"/>
        <v>0.4</v>
      </c>
      <c r="I10" s="130"/>
    </row>
    <row r="11" spans="1:9" ht="15.75">
      <c r="A11" s="1">
        <v>9</v>
      </c>
      <c r="B11" s="26" t="s">
        <v>43</v>
      </c>
      <c r="C11" s="92">
        <v>1</v>
      </c>
      <c r="D11" s="7"/>
      <c r="E11" s="7"/>
      <c r="F11" s="9"/>
      <c r="G11" s="7"/>
      <c r="H11" s="136">
        <f>SUM(C11:G11)/3</f>
        <v>0.3333333333333333</v>
      </c>
      <c r="I11" s="129"/>
    </row>
    <row r="12" spans="1:9" ht="15.75">
      <c r="A12" s="1">
        <v>10</v>
      </c>
      <c r="B12" s="26" t="s">
        <v>44</v>
      </c>
      <c r="C12" s="92"/>
      <c r="D12" s="7"/>
      <c r="E12" s="7">
        <v>1</v>
      </c>
      <c r="F12" s="9"/>
      <c r="G12" s="7"/>
      <c r="H12" s="136">
        <f>SUM(C12:G12)/3</f>
        <v>0.3333333333333333</v>
      </c>
      <c r="I12" s="130"/>
    </row>
    <row r="13" spans="1:9" ht="15.75">
      <c r="A13" s="1">
        <v>11</v>
      </c>
      <c r="B13" s="26" t="s">
        <v>28</v>
      </c>
      <c r="C13" s="92"/>
      <c r="D13" s="7"/>
      <c r="E13" s="7">
        <v>1</v>
      </c>
      <c r="F13" s="7"/>
      <c r="G13" s="7"/>
      <c r="H13" s="136">
        <f>SUM(C13:G13)/4</f>
        <v>0.25</v>
      </c>
      <c r="I13" s="130"/>
    </row>
    <row r="14" spans="1:9" ht="16.5" customHeight="1">
      <c r="A14" s="1">
        <v>12</v>
      </c>
      <c r="B14" s="26" t="s">
        <v>13</v>
      </c>
      <c r="C14" s="92"/>
      <c r="D14" s="7"/>
      <c r="E14" s="7"/>
      <c r="F14" s="7">
        <v>1</v>
      </c>
      <c r="G14" s="7"/>
      <c r="H14" s="136">
        <f aca="true" t="shared" si="1" ref="H14:H34">SUM(C14:G14)/5</f>
        <v>0.2</v>
      </c>
      <c r="I14" s="129"/>
    </row>
    <row r="15" spans="1:9" ht="16.5" customHeight="1">
      <c r="A15" s="1">
        <v>13</v>
      </c>
      <c r="B15" s="26" t="s">
        <v>17</v>
      </c>
      <c r="C15" s="92"/>
      <c r="D15" s="7"/>
      <c r="E15" s="7">
        <v>1</v>
      </c>
      <c r="F15" s="7"/>
      <c r="G15" s="7"/>
      <c r="H15" s="136">
        <f t="shared" si="1"/>
        <v>0.2</v>
      </c>
      <c r="I15" s="129"/>
    </row>
    <row r="16" spans="1:9" ht="16.5" customHeight="1">
      <c r="A16" s="1">
        <v>14</v>
      </c>
      <c r="B16" s="26" t="s">
        <v>20</v>
      </c>
      <c r="C16" s="92">
        <v>1</v>
      </c>
      <c r="D16" s="7"/>
      <c r="E16" s="7"/>
      <c r="F16" s="9"/>
      <c r="G16" s="7"/>
      <c r="H16" s="136">
        <f t="shared" si="1"/>
        <v>0.2</v>
      </c>
      <c r="I16" s="130"/>
    </row>
    <row r="17" spans="1:9" ht="15.75">
      <c r="A17" s="1">
        <v>15</v>
      </c>
      <c r="B17" s="26" t="s">
        <v>29</v>
      </c>
      <c r="C17" s="92"/>
      <c r="D17" s="7"/>
      <c r="E17" s="7"/>
      <c r="F17" s="7"/>
      <c r="G17" s="7">
        <v>1</v>
      </c>
      <c r="H17" s="136">
        <f t="shared" si="1"/>
        <v>0.2</v>
      </c>
      <c r="I17" s="130"/>
    </row>
    <row r="18" spans="1:9" ht="15.75">
      <c r="A18" s="1">
        <v>16</v>
      </c>
      <c r="B18" s="26" t="s">
        <v>30</v>
      </c>
      <c r="C18" s="92"/>
      <c r="D18" s="7"/>
      <c r="E18" s="7"/>
      <c r="F18" s="7"/>
      <c r="G18" s="7">
        <v>1</v>
      </c>
      <c r="H18" s="136">
        <f t="shared" si="1"/>
        <v>0.2</v>
      </c>
      <c r="I18" s="130"/>
    </row>
    <row r="19" spans="1:9" ht="15.75">
      <c r="A19" s="1">
        <v>17</v>
      </c>
      <c r="B19" s="26" t="s">
        <v>38</v>
      </c>
      <c r="C19" s="92"/>
      <c r="D19" s="7">
        <v>1</v>
      </c>
      <c r="E19" s="7"/>
      <c r="F19" s="7"/>
      <c r="G19" s="7"/>
      <c r="H19" s="136">
        <f t="shared" si="1"/>
        <v>0.2</v>
      </c>
      <c r="I19" s="129"/>
    </row>
    <row r="20" spans="1:9" ht="15.75">
      <c r="A20" s="1">
        <v>18</v>
      </c>
      <c r="B20" s="26" t="s">
        <v>14</v>
      </c>
      <c r="C20" s="92"/>
      <c r="D20" s="7"/>
      <c r="E20" s="7"/>
      <c r="F20" s="7"/>
      <c r="G20" s="7"/>
      <c r="H20" s="136">
        <f t="shared" si="1"/>
        <v>0</v>
      </c>
      <c r="I20" s="130"/>
    </row>
    <row r="21" spans="1:9" ht="15.75">
      <c r="A21" s="1">
        <v>19</v>
      </c>
      <c r="B21" s="26" t="s">
        <v>15</v>
      </c>
      <c r="C21" s="92"/>
      <c r="D21" s="7"/>
      <c r="E21" s="7"/>
      <c r="F21" s="7"/>
      <c r="G21" s="7"/>
      <c r="H21" s="136">
        <f t="shared" si="1"/>
        <v>0</v>
      </c>
      <c r="I21" s="129"/>
    </row>
    <row r="22" spans="1:9" ht="15.75">
      <c r="A22" s="1">
        <v>20</v>
      </c>
      <c r="B22" s="26" t="s">
        <v>16</v>
      </c>
      <c r="C22" s="92"/>
      <c r="D22" s="7"/>
      <c r="E22" s="7"/>
      <c r="F22" s="7"/>
      <c r="G22" s="7"/>
      <c r="H22" s="136">
        <f t="shared" si="1"/>
        <v>0</v>
      </c>
      <c r="I22" s="130"/>
    </row>
    <row r="23" spans="1:9" ht="15.75">
      <c r="A23" s="1">
        <v>21</v>
      </c>
      <c r="B23" s="26" t="s">
        <v>18</v>
      </c>
      <c r="C23" s="92"/>
      <c r="D23" s="7"/>
      <c r="E23" s="7"/>
      <c r="F23" s="7"/>
      <c r="G23" s="7"/>
      <c r="H23" s="136">
        <f t="shared" si="1"/>
        <v>0</v>
      </c>
      <c r="I23" s="129"/>
    </row>
    <row r="24" spans="1:9" ht="15.75">
      <c r="A24" s="1">
        <v>22</v>
      </c>
      <c r="B24" s="26" t="s">
        <v>19</v>
      </c>
      <c r="C24" s="92"/>
      <c r="D24" s="7"/>
      <c r="E24" s="7"/>
      <c r="F24" s="9"/>
      <c r="G24" s="7"/>
      <c r="H24" s="136">
        <f t="shared" si="1"/>
        <v>0</v>
      </c>
      <c r="I24" s="129"/>
    </row>
    <row r="25" spans="1:9" ht="15.75">
      <c r="A25" s="1">
        <v>23</v>
      </c>
      <c r="B25" s="26" t="s">
        <v>21</v>
      </c>
      <c r="C25" s="92"/>
      <c r="D25" s="7"/>
      <c r="E25" s="7"/>
      <c r="F25" s="9"/>
      <c r="G25" s="7"/>
      <c r="H25" s="136">
        <f t="shared" si="1"/>
        <v>0</v>
      </c>
      <c r="I25" s="130"/>
    </row>
    <row r="26" spans="1:9" ht="15.75">
      <c r="A26" s="1">
        <v>24</v>
      </c>
      <c r="B26" s="26" t="s">
        <v>23</v>
      </c>
      <c r="C26" s="92"/>
      <c r="D26" s="7"/>
      <c r="E26" s="7"/>
      <c r="F26" s="7"/>
      <c r="G26" s="7"/>
      <c r="H26" s="136">
        <f t="shared" si="1"/>
        <v>0</v>
      </c>
      <c r="I26" s="129"/>
    </row>
    <row r="27" spans="1:9" ht="15.75">
      <c r="A27" s="1">
        <v>25</v>
      </c>
      <c r="B27" s="26" t="s">
        <v>24</v>
      </c>
      <c r="C27" s="92"/>
      <c r="D27" s="8"/>
      <c r="E27" s="8"/>
      <c r="F27" s="8"/>
      <c r="G27" s="8"/>
      <c r="H27" s="136">
        <f t="shared" si="1"/>
        <v>0</v>
      </c>
      <c r="I27" s="130"/>
    </row>
    <row r="28" spans="1:9" ht="15.75">
      <c r="A28" s="1">
        <v>26</v>
      </c>
      <c r="B28" s="26" t="s">
        <v>25</v>
      </c>
      <c r="C28" s="92"/>
      <c r="D28" s="7"/>
      <c r="E28" s="7"/>
      <c r="F28" s="9"/>
      <c r="G28" s="7"/>
      <c r="H28" s="136">
        <f t="shared" si="1"/>
        <v>0</v>
      </c>
      <c r="I28" s="130"/>
    </row>
    <row r="29" spans="1:9" ht="15.75">
      <c r="A29" s="1">
        <v>27</v>
      </c>
      <c r="B29" s="26" t="s">
        <v>26</v>
      </c>
      <c r="C29" s="92"/>
      <c r="D29" s="7"/>
      <c r="E29" s="7"/>
      <c r="F29" s="9"/>
      <c r="G29" s="7"/>
      <c r="H29" s="136">
        <f t="shared" si="1"/>
        <v>0</v>
      </c>
      <c r="I29" s="130"/>
    </row>
    <row r="30" spans="1:9" ht="15.75">
      <c r="A30" s="1">
        <v>28</v>
      </c>
      <c r="B30" s="26" t="s">
        <v>27</v>
      </c>
      <c r="C30" s="92"/>
      <c r="D30" s="7"/>
      <c r="E30" s="7"/>
      <c r="F30" s="7"/>
      <c r="G30" s="7"/>
      <c r="H30" s="136">
        <f t="shared" si="1"/>
        <v>0</v>
      </c>
      <c r="I30" s="130"/>
    </row>
    <row r="31" spans="1:9" ht="15.75">
      <c r="A31" s="1">
        <v>29</v>
      </c>
      <c r="B31" s="26" t="s">
        <v>34</v>
      </c>
      <c r="C31" s="92"/>
      <c r="D31" s="7"/>
      <c r="E31" s="7"/>
      <c r="F31" s="7"/>
      <c r="G31" s="7"/>
      <c r="H31" s="136">
        <f t="shared" si="1"/>
        <v>0</v>
      </c>
      <c r="I31" s="130"/>
    </row>
    <row r="32" spans="1:9" ht="15.75">
      <c r="A32" s="1">
        <v>30</v>
      </c>
      <c r="B32" s="26" t="s">
        <v>35</v>
      </c>
      <c r="C32" s="92"/>
      <c r="D32" s="7"/>
      <c r="E32" s="7"/>
      <c r="F32" s="7"/>
      <c r="G32" s="7"/>
      <c r="H32" s="136">
        <f t="shared" si="1"/>
        <v>0</v>
      </c>
      <c r="I32" s="130"/>
    </row>
    <row r="33" spans="1:9" ht="15.75">
      <c r="A33" s="1">
        <v>31</v>
      </c>
      <c r="B33" s="26" t="s">
        <v>36</v>
      </c>
      <c r="C33" s="92"/>
      <c r="D33" s="7"/>
      <c r="E33" s="7"/>
      <c r="F33" s="7"/>
      <c r="G33" s="7"/>
      <c r="H33" s="136">
        <f t="shared" si="1"/>
        <v>0</v>
      </c>
      <c r="I33" s="130"/>
    </row>
    <row r="34" spans="1:9" ht="15.75">
      <c r="A34" s="1">
        <v>32</v>
      </c>
      <c r="B34" s="26" t="s">
        <v>37</v>
      </c>
      <c r="C34" s="92"/>
      <c r="D34" s="7"/>
      <c r="E34" s="7"/>
      <c r="F34" s="7"/>
      <c r="G34" s="7"/>
      <c r="H34" s="136">
        <f t="shared" si="1"/>
        <v>0</v>
      </c>
      <c r="I34" s="130"/>
    </row>
    <row r="35" spans="1:9" ht="15.75">
      <c r="A35" s="1">
        <v>33</v>
      </c>
      <c r="B35" s="26" t="s">
        <v>39</v>
      </c>
      <c r="C35" s="92"/>
      <c r="D35" s="7"/>
      <c r="E35" s="7"/>
      <c r="F35" s="7"/>
      <c r="G35" s="7"/>
      <c r="H35" s="136">
        <f aca="true" t="shared" si="2" ref="H35:H45">SUM(C35:G35)/3</f>
        <v>0</v>
      </c>
      <c r="I35" s="130"/>
    </row>
    <row r="36" spans="1:9" ht="15.75">
      <c r="A36" s="1">
        <v>34</v>
      </c>
      <c r="B36" s="26" t="s">
        <v>41</v>
      </c>
      <c r="C36" s="92"/>
      <c r="D36" s="7"/>
      <c r="E36" s="7"/>
      <c r="F36" s="7"/>
      <c r="G36" s="7"/>
      <c r="H36" s="136">
        <f t="shared" si="2"/>
        <v>0</v>
      </c>
      <c r="I36" s="130"/>
    </row>
    <row r="37" spans="1:9" ht="15.75">
      <c r="A37" s="1">
        <v>35</v>
      </c>
      <c r="B37" s="26" t="s">
        <v>42</v>
      </c>
      <c r="C37" s="92"/>
      <c r="D37" s="7"/>
      <c r="E37" s="7"/>
      <c r="F37" s="7"/>
      <c r="G37" s="7"/>
      <c r="H37" s="136">
        <f t="shared" si="2"/>
        <v>0</v>
      </c>
      <c r="I37" s="130"/>
    </row>
    <row r="38" spans="1:9" ht="15.75">
      <c r="A38" s="1">
        <v>36</v>
      </c>
      <c r="B38" s="26" t="s">
        <v>45</v>
      </c>
      <c r="C38" s="92"/>
      <c r="D38" s="7"/>
      <c r="E38" s="7"/>
      <c r="F38" s="7"/>
      <c r="G38" s="7"/>
      <c r="H38" s="136">
        <f t="shared" si="2"/>
        <v>0</v>
      </c>
      <c r="I38" s="130"/>
    </row>
    <row r="39" spans="1:9" ht="15.75">
      <c r="A39" s="1">
        <v>37</v>
      </c>
      <c r="B39" s="26" t="s">
        <v>46</v>
      </c>
      <c r="C39" s="92"/>
      <c r="D39" s="7"/>
      <c r="E39" s="7"/>
      <c r="F39" s="7"/>
      <c r="G39" s="7"/>
      <c r="H39" s="136">
        <f t="shared" si="2"/>
        <v>0</v>
      </c>
      <c r="I39" s="129"/>
    </row>
    <row r="40" spans="1:9" ht="15.75">
      <c r="A40" s="1">
        <v>38</v>
      </c>
      <c r="B40" s="26" t="s">
        <v>47</v>
      </c>
      <c r="C40" s="92"/>
      <c r="D40" s="7"/>
      <c r="E40" s="7"/>
      <c r="F40" s="7"/>
      <c r="G40" s="7"/>
      <c r="H40" s="136">
        <f t="shared" si="2"/>
        <v>0</v>
      </c>
      <c r="I40" s="130"/>
    </row>
    <row r="41" spans="1:9" ht="15.75">
      <c r="A41" s="1">
        <v>39</v>
      </c>
      <c r="B41" s="26" t="s">
        <v>48</v>
      </c>
      <c r="C41" s="92"/>
      <c r="D41" s="7"/>
      <c r="E41" s="7"/>
      <c r="F41" s="7"/>
      <c r="G41" s="7"/>
      <c r="H41" s="136">
        <f t="shared" si="2"/>
        <v>0</v>
      </c>
      <c r="I41" s="130"/>
    </row>
    <row r="42" spans="1:9" ht="15.75">
      <c r="A42" s="1">
        <v>40</v>
      </c>
      <c r="B42" s="26" t="s">
        <v>49</v>
      </c>
      <c r="C42" s="92"/>
      <c r="D42" s="7"/>
      <c r="E42" s="7"/>
      <c r="F42" s="7"/>
      <c r="G42" s="7"/>
      <c r="H42" s="136">
        <f t="shared" si="2"/>
        <v>0</v>
      </c>
      <c r="I42" s="130"/>
    </row>
    <row r="43" spans="1:9" ht="15.75">
      <c r="A43" s="1">
        <v>41</v>
      </c>
      <c r="B43" s="26" t="s">
        <v>50</v>
      </c>
      <c r="C43" s="92"/>
      <c r="D43" s="7"/>
      <c r="E43" s="7"/>
      <c r="F43" s="7"/>
      <c r="G43" s="7"/>
      <c r="H43" s="136">
        <f t="shared" si="2"/>
        <v>0</v>
      </c>
      <c r="I43" s="130"/>
    </row>
    <row r="44" spans="1:9" ht="15.75">
      <c r="A44" s="1">
        <v>42</v>
      </c>
      <c r="B44" s="26" t="s">
        <v>51</v>
      </c>
      <c r="C44" s="92"/>
      <c r="D44" s="7"/>
      <c r="E44" s="7"/>
      <c r="F44" s="7"/>
      <c r="G44" s="7"/>
      <c r="H44" s="136">
        <f t="shared" si="2"/>
        <v>0</v>
      </c>
      <c r="I44" s="131"/>
    </row>
    <row r="45" spans="1:9" ht="16.5" thickBot="1">
      <c r="A45" s="17">
        <v>43</v>
      </c>
      <c r="B45" s="137" t="s">
        <v>5</v>
      </c>
      <c r="C45" s="138"/>
      <c r="D45" s="33"/>
      <c r="E45" s="33"/>
      <c r="F45" s="33"/>
      <c r="G45" s="33"/>
      <c r="H45" s="139">
        <f t="shared" si="2"/>
        <v>0</v>
      </c>
      <c r="I45" s="132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</sheetData>
  <sheetProtection/>
  <autoFilter ref="H1:H50"/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2016-12-06T09:48:02Z</cp:lastPrinted>
  <dcterms:created xsi:type="dcterms:W3CDTF">2012-11-05T04:31:56Z</dcterms:created>
  <dcterms:modified xsi:type="dcterms:W3CDTF">2016-12-10T07:35:38Z</dcterms:modified>
  <cp:category/>
  <cp:version/>
  <cp:contentType/>
  <cp:contentStatus/>
</cp:coreProperties>
</file>