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45" activeTab="6"/>
  </bookViews>
  <sheets>
    <sheet name=" Розподіл учнів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Загальний по школах" sheetId="8" r:id="rId8"/>
  </sheets>
  <definedNames>
    <definedName name="_xlnm._FilterDatabase" localSheetId="5" hidden="1">'10'!$C$3:$C$33</definedName>
    <definedName name="_xlnm._FilterDatabase" localSheetId="2" hidden="1">'7'!$C$3:$C$47</definedName>
    <definedName name="_xlnm._FilterDatabase" localSheetId="3" hidden="1">'8'!$C$3:$C$48</definedName>
    <definedName name="_xlnm._FilterDatabase" localSheetId="4" hidden="1">'9'!$C$3:$C$45</definedName>
    <definedName name="_xlnm._FilterDatabase" localSheetId="7" hidden="1">'Загальний по школах'!$B$2:$B$44</definedName>
  </definedNames>
  <calcPr fullCalcOnLoad="1"/>
</workbook>
</file>

<file path=xl/sharedStrings.xml><?xml version="1.0" encoding="utf-8"?>
<sst xmlns="http://schemas.openxmlformats.org/spreadsheetml/2006/main" count="507" uniqueCount="127">
  <si>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</si>
  <si>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</si>
  <si>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</si>
  <si>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</si>
  <si>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</si>
  <si>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</si>
  <si>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8 клас</t>
  </si>
  <si>
    <t>Загальна</t>
  </si>
  <si>
    <t>9 клас</t>
  </si>
  <si>
    <t>10 клас</t>
  </si>
  <si>
    <t>11 клас</t>
  </si>
  <si>
    <t>Бали</t>
  </si>
  <si>
    <t>Класи</t>
  </si>
  <si>
    <t>Колегіум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</si>
  <si>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</si>
  <si>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</si>
  <si>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</si>
  <si>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</si>
  <si>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</si>
  <si>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</si>
  <si>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</si>
  <si>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</si>
  <si>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</si>
  <si>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</si>
  <si>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</si>
  <si>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</si>
  <si>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</si>
  <si>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</si>
  <si>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</si>
  <si>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</si>
  <si>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</si>
  <si>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</si>
  <si>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</si>
  <si>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</si>
  <si>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</si>
  <si>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</si>
  <si>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</si>
  <si>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</si>
  <si>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</si>
  <si>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</si>
  <si>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</si>
  <si>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Балаховицький НВК“ЗОШ І-ІІ ступенів-ДНЗ”</t>
  </si>
  <si>
    <t>Берестівський  НВК « ЗОШ І-ІІ ступенів- ДНЗ»</t>
  </si>
  <si>
    <t>Бишляцький  НВК « ЗОШ  І-ІІ ступенів-ДНЗ»</t>
  </si>
  <si>
    <t>Велихівський  НВК « ЗОШ  І-ІІ ступенів-ДНЗ»</t>
  </si>
  <si>
    <t>Воронківський  НВК « ЗОШ  І-ІІ ступенів-ДНЗ»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</si>
  <si>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</si>
  <si>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</si>
  <si>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</si>
  <si>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Озерецький  НВК « ЗОШ  І-ІІ ступенів-ДНЗ»</t>
  </si>
  <si>
    <t>Половлівський  НВК «ЗОШ  І-ІІ ступенів-ДНЗ»</t>
  </si>
  <si>
    <t>Рудківська ЗОШ І-ІІ ступенів</t>
  </si>
  <si>
    <t xml:space="preserve">Сваринівський НВК “ЗОШ І-ІІ ступенів-ДНЗ” </t>
  </si>
  <si>
    <t>Суховільський НВК « ЗОШ  І-ІІ ступенів- ДНЗ»</t>
  </si>
  <si>
    <t>ВПУ №29</t>
  </si>
  <si>
    <t>6 клас</t>
  </si>
  <si>
    <t>7 клас</t>
  </si>
  <si>
    <t xml:space="preserve">Головоч В. В. </t>
  </si>
  <si>
    <t xml:space="preserve">Грушевський М.Д. </t>
  </si>
  <si>
    <t xml:space="preserve">Бикова Г.Н. </t>
  </si>
  <si>
    <t xml:space="preserve">Вашко А. С. </t>
  </si>
  <si>
    <t>7</t>
  </si>
  <si>
    <t>Чугай В.П.</t>
  </si>
  <si>
    <t>Розподіл учнів по кабінетах ІІ етапу Всеукраїнської олімпіади з математики (28.11.16 р.)</t>
  </si>
  <si>
    <t>Протокол розгляду робіт учасників  ІІ етапу Всеукраїнської олімпіади з математики (28.11.16 р.)</t>
  </si>
  <si>
    <t>Протокол розгляду робіт учасників  ІІ етапу Всеукраїнської олімпіади з  математики (28.11.16 р.)</t>
  </si>
  <si>
    <t>Загальний рейтинг по школах ІІ етапу Всеукраїнської олімпіади з математики (28.11.16 р.)</t>
  </si>
  <si>
    <t>Петрук Н. В.</t>
  </si>
  <si>
    <t>Гоч. О.В.</t>
  </si>
  <si>
    <t>Гук Л. В.</t>
  </si>
  <si>
    <t xml:space="preserve">Мамчиц С.В. </t>
  </si>
  <si>
    <t>9  10</t>
  </si>
  <si>
    <t>Код</t>
  </si>
  <si>
    <t>код</t>
  </si>
  <si>
    <t>Мордас Наталія Петрівна</t>
  </si>
  <si>
    <t>Бедик Софія Олександрівна</t>
  </si>
  <si>
    <t>Симончук Богдан Ярославович</t>
  </si>
  <si>
    <t>Олексієвець Олександр Володимирович</t>
  </si>
  <si>
    <t>П.І.Б.</t>
  </si>
  <si>
    <t>І</t>
  </si>
  <si>
    <t>ІІ</t>
  </si>
  <si>
    <t>ІІІ</t>
  </si>
  <si>
    <t>Шама Роман Михайлович</t>
  </si>
  <si>
    <t>Кубай Олег Федорович</t>
  </si>
  <si>
    <t>Гузей Дмитро Русланович</t>
  </si>
  <si>
    <t>Луковець Олеся Павлівна</t>
  </si>
  <si>
    <t>Федін Валентин Васильович</t>
  </si>
  <si>
    <t>Коцюбайло Варвара Петрівна</t>
  </si>
  <si>
    <t>Осійчук Юрій Васильович</t>
  </si>
  <si>
    <t>Вороновська Анна Олександрівна</t>
  </si>
  <si>
    <t>Тюска Андрій Юрійович</t>
  </si>
  <si>
    <t>Левченя Максим Васильович</t>
  </si>
  <si>
    <t>Нестерчук Андрій Віталійович</t>
  </si>
  <si>
    <t>Городний Станіслав Олександрович</t>
  </si>
  <si>
    <t>Богдан Анастасія Сергіївна</t>
  </si>
  <si>
    <t>Омельчук Дарія Юріївна</t>
  </si>
  <si>
    <t>Прокопчук Софія Олександрівна</t>
  </si>
  <si>
    <t>Федін Дмитро Миколайович</t>
  </si>
  <si>
    <t>Сяська Аліна Олексіївна</t>
  </si>
  <si>
    <t>Совгуть Ольга Станіславівна</t>
  </si>
  <si>
    <t>Данильчик Галина Миколаївна</t>
  </si>
  <si>
    <t>Дем'янчук Марія Тарасівна</t>
  </si>
  <si>
    <t>Пашко Владислав Анатолійович</t>
  </si>
  <si>
    <t>Городний Петро Олександрович</t>
  </si>
  <si>
    <t>Бурма Олександр Сергійович</t>
  </si>
  <si>
    <t>Босик Андрій Сергійович</t>
  </si>
  <si>
    <t>Бурма Єлизавета Михайлівна</t>
  </si>
  <si>
    <t>Булботко Надія Вікторівна</t>
  </si>
  <si>
    <t>Карпач Діана Павлівна</t>
  </si>
  <si>
    <t>Кравчук Владислав Валерійович</t>
  </si>
  <si>
    <t>1</t>
  </si>
  <si>
    <t>2</t>
  </si>
  <si>
    <t>3</t>
  </si>
  <si>
    <t>4-6</t>
  </si>
  <si>
    <t>8-9</t>
  </si>
  <si>
    <t>10</t>
  </si>
  <si>
    <t>11</t>
  </si>
  <si>
    <t>12</t>
  </si>
  <si>
    <t>13-14</t>
  </si>
  <si>
    <t>15-20</t>
  </si>
  <si>
    <t>21-43</t>
  </si>
  <si>
    <t>Гарбар Юлія Миколаївна</t>
  </si>
  <si>
    <t>Качинський Павло Олександрович</t>
  </si>
  <si>
    <t>Феськова Діана Сергіївна</t>
  </si>
  <si>
    <t>Дацька Вікторія В'ячеславівна</t>
  </si>
  <si>
    <t>Заварін Валентин Олександрович</t>
  </si>
  <si>
    <t>Шепетько Маргарита Анатоліївна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</si>
</sst>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5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0" fillId="0" borderId="11" xfId="0" applyBorder="1" applyAlignment="1">
      <alignment/>
    </xf>
    <xf numFmtId="0" fontId="33" fillId="0" borderId="15" xfId="0" applyFont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49" fontId="9" fillId="0" borderId="22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2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1" fontId="10" fillId="0" borderId="21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0" fillId="0" borderId="21" xfId="0" applyNumberForma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17" borderId="11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17" borderId="11" xfId="0" applyFont="1" applyFill="1" applyBorder="1" applyAlignment="1">
      <alignment vertical="top" wrapText="1"/>
    </xf>
    <xf numFmtId="0" fontId="33" fillId="17" borderId="21" xfId="0" applyFont="1" applyFill="1" applyBorder="1" applyAlignment="1">
      <alignment vertical="top" wrapText="1"/>
    </xf>
    <xf numFmtId="0" fontId="9" fillId="10" borderId="2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2" fillId="0" borderId="21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1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1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9" fillId="10" borderId="23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9" fillId="1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9" fillId="1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3" fillId="0" borderId="21" xfId="0" applyFont="1" applyBorder="1" applyAlignment="1">
      <alignment vertical="top" wrapText="1"/>
    </xf>
    <xf numFmtId="49" fontId="9" fillId="0" borderId="2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38" fillId="0" borderId="23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10" borderId="1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/>
    </xf>
    <xf numFmtId="0" fontId="9" fillId="10" borderId="13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9" fontId="9" fillId="0" borderId="2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M30" sqref="M30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3" width="6.125" style="0" customWidth="1"/>
    <col min="4" max="4" width="6.25390625" style="0" customWidth="1"/>
    <col min="5" max="5" width="6.375" style="0" customWidth="1"/>
    <col min="6" max="8" width="7.00390625" style="0" customWidth="1"/>
    <col min="9" max="9" width="11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125" style="0" customWidth="1"/>
    <col min="14" max="15" width="11.00390625" style="0" customWidth="1"/>
    <col min="16" max="16" width="10.375" style="0" customWidth="1"/>
    <col min="17" max="17" width="10.75390625" style="0" customWidth="1"/>
  </cols>
  <sheetData>
    <row r="1" spans="1:17" ht="15" customHeight="1">
      <c r="A1" s="156" t="s">
        <v>63</v>
      </c>
      <c r="B1" s="157"/>
      <c r="C1" s="157"/>
      <c r="D1" s="157"/>
      <c r="E1" s="157"/>
      <c r="F1" s="157"/>
      <c r="G1" s="157"/>
      <c r="H1" s="158"/>
      <c r="I1" s="149" t="s">
        <v>13</v>
      </c>
      <c r="J1" s="150"/>
      <c r="K1" s="150"/>
      <c r="L1" s="150"/>
      <c r="M1" s="150"/>
      <c r="N1" s="150"/>
      <c r="O1" s="150"/>
      <c r="P1" s="150"/>
      <c r="Q1" s="151"/>
    </row>
    <row r="2" spans="1:17" ht="12.75">
      <c r="A2" s="159" t="s">
        <v>0</v>
      </c>
      <c r="B2" s="160" t="s">
        <v>1</v>
      </c>
      <c r="C2" s="161" t="s">
        <v>12</v>
      </c>
      <c r="D2" s="161"/>
      <c r="E2" s="161"/>
      <c r="F2" s="161"/>
      <c r="G2" s="161"/>
      <c r="H2" s="162"/>
      <c r="I2" s="152">
        <v>308</v>
      </c>
      <c r="J2" s="154">
        <v>310</v>
      </c>
      <c r="K2" s="154">
        <v>312</v>
      </c>
      <c r="L2" s="154">
        <v>314</v>
      </c>
      <c r="M2" s="154">
        <v>315</v>
      </c>
      <c r="N2" s="154">
        <v>316</v>
      </c>
      <c r="O2" s="154">
        <v>317</v>
      </c>
      <c r="P2" s="154">
        <v>217</v>
      </c>
      <c r="Q2" s="144">
        <v>313</v>
      </c>
    </row>
    <row r="3" spans="1:17" ht="12.75">
      <c r="A3" s="159"/>
      <c r="B3" s="160"/>
      <c r="C3" s="41">
        <v>6</v>
      </c>
      <c r="D3" s="41">
        <v>7</v>
      </c>
      <c r="E3" s="42">
        <v>8</v>
      </c>
      <c r="F3" s="42">
        <v>9</v>
      </c>
      <c r="G3" s="42">
        <v>10</v>
      </c>
      <c r="H3" s="51">
        <v>11</v>
      </c>
      <c r="I3" s="153"/>
      <c r="J3" s="155"/>
      <c r="K3" s="155"/>
      <c r="L3" s="155"/>
      <c r="M3" s="155"/>
      <c r="N3" s="155"/>
      <c r="O3" s="155"/>
      <c r="P3" s="155"/>
      <c r="Q3" s="145"/>
    </row>
    <row r="4" spans="1:17" ht="12.75">
      <c r="A4" s="17">
        <v>1</v>
      </c>
      <c r="B4" s="32" t="s">
        <v>14</v>
      </c>
      <c r="C4" s="48">
        <v>1</v>
      </c>
      <c r="D4" s="48">
        <v>1</v>
      </c>
      <c r="E4" s="35">
        <v>1</v>
      </c>
      <c r="F4" s="35">
        <v>1</v>
      </c>
      <c r="G4" s="35">
        <v>1</v>
      </c>
      <c r="H4" s="52">
        <v>1</v>
      </c>
      <c r="I4" s="39">
        <v>6</v>
      </c>
      <c r="J4" s="35">
        <v>7</v>
      </c>
      <c r="K4" s="35">
        <v>8</v>
      </c>
      <c r="L4" s="35">
        <v>9</v>
      </c>
      <c r="M4" s="35">
        <v>10</v>
      </c>
      <c r="N4" s="35">
        <v>11</v>
      </c>
      <c r="O4" s="35"/>
      <c r="P4" s="35"/>
      <c r="Q4" s="38"/>
    </row>
    <row r="5" spans="1:17" ht="12.75">
      <c r="A5" s="17">
        <v>2</v>
      </c>
      <c r="B5" s="32" t="s">
        <v>15</v>
      </c>
      <c r="C5" s="48">
        <v>1</v>
      </c>
      <c r="D5" s="48">
        <v>1</v>
      </c>
      <c r="E5" s="35"/>
      <c r="F5" s="35">
        <v>1</v>
      </c>
      <c r="G5" s="35">
        <v>1</v>
      </c>
      <c r="H5" s="52">
        <v>1</v>
      </c>
      <c r="I5" s="39"/>
      <c r="J5" s="35">
        <v>6</v>
      </c>
      <c r="K5" s="35">
        <v>7</v>
      </c>
      <c r="L5" s="35"/>
      <c r="M5" s="35">
        <v>9</v>
      </c>
      <c r="N5" s="35">
        <v>10</v>
      </c>
      <c r="O5" s="35">
        <v>11</v>
      </c>
      <c r="P5" s="35"/>
      <c r="Q5" s="38"/>
    </row>
    <row r="6" spans="1:17" ht="12.75">
      <c r="A6" s="17">
        <v>3</v>
      </c>
      <c r="B6" s="32" t="s">
        <v>16</v>
      </c>
      <c r="C6" s="48">
        <v>1</v>
      </c>
      <c r="D6" s="48">
        <v>1</v>
      </c>
      <c r="E6" s="35">
        <v>1</v>
      </c>
      <c r="F6" s="35">
        <v>1</v>
      </c>
      <c r="G6" s="35"/>
      <c r="H6" s="52">
        <v>1</v>
      </c>
      <c r="I6" s="39"/>
      <c r="J6" s="35"/>
      <c r="K6" s="35">
        <v>6</v>
      </c>
      <c r="L6" s="35">
        <v>7</v>
      </c>
      <c r="M6" s="35">
        <v>8</v>
      </c>
      <c r="N6" s="35">
        <v>9</v>
      </c>
      <c r="O6" s="35">
        <v>11</v>
      </c>
      <c r="P6" s="35"/>
      <c r="Q6" s="38"/>
    </row>
    <row r="7" spans="1:17" ht="12.75" customHeight="1">
      <c r="A7" s="17">
        <v>4</v>
      </c>
      <c r="B7" s="32" t="s">
        <v>17</v>
      </c>
      <c r="C7" s="48">
        <v>1</v>
      </c>
      <c r="D7" s="48">
        <v>1</v>
      </c>
      <c r="E7" s="35">
        <v>1</v>
      </c>
      <c r="F7" s="35">
        <v>1</v>
      </c>
      <c r="G7" s="35"/>
      <c r="H7" s="52">
        <v>1</v>
      </c>
      <c r="I7" s="39"/>
      <c r="J7" s="35"/>
      <c r="K7" s="35"/>
      <c r="L7" s="35">
        <v>6</v>
      </c>
      <c r="M7" s="35">
        <v>7</v>
      </c>
      <c r="N7" s="35">
        <v>8</v>
      </c>
      <c r="O7" s="35">
        <v>9</v>
      </c>
      <c r="P7" s="35">
        <v>10</v>
      </c>
      <c r="Q7" s="38">
        <v>11</v>
      </c>
    </row>
    <row r="8" spans="1:17" ht="12.75">
      <c r="A8" s="17">
        <v>5</v>
      </c>
      <c r="B8" s="32" t="s">
        <v>18</v>
      </c>
      <c r="C8" s="48">
        <v>1</v>
      </c>
      <c r="D8" s="48">
        <v>1</v>
      </c>
      <c r="E8" s="35">
        <v>1</v>
      </c>
      <c r="F8" s="35">
        <v>1</v>
      </c>
      <c r="G8" s="35">
        <v>1</v>
      </c>
      <c r="H8" s="52">
        <v>1</v>
      </c>
      <c r="I8" s="39">
        <v>11</v>
      </c>
      <c r="J8" s="35"/>
      <c r="K8" s="35"/>
      <c r="L8" s="35"/>
      <c r="M8" s="35">
        <v>6</v>
      </c>
      <c r="N8" s="35">
        <v>7</v>
      </c>
      <c r="O8" s="35">
        <v>8</v>
      </c>
      <c r="P8" s="35">
        <v>9</v>
      </c>
      <c r="Q8" s="38">
        <v>10</v>
      </c>
    </row>
    <row r="9" spans="1:17" ht="12.75">
      <c r="A9" s="17">
        <v>6</v>
      </c>
      <c r="B9" s="32" t="s">
        <v>19</v>
      </c>
      <c r="C9" s="48">
        <v>1</v>
      </c>
      <c r="D9" s="48">
        <v>1</v>
      </c>
      <c r="E9" s="35">
        <v>1</v>
      </c>
      <c r="F9" s="35">
        <v>1</v>
      </c>
      <c r="G9" s="35">
        <v>1</v>
      </c>
      <c r="H9" s="52">
        <v>1</v>
      </c>
      <c r="I9" s="39">
        <v>10</v>
      </c>
      <c r="J9" s="35">
        <v>11</v>
      </c>
      <c r="K9" s="35"/>
      <c r="L9" s="35"/>
      <c r="M9" s="35"/>
      <c r="N9" s="35">
        <v>6</v>
      </c>
      <c r="O9" s="35">
        <v>7</v>
      </c>
      <c r="P9" s="35">
        <v>8</v>
      </c>
      <c r="Q9" s="38">
        <v>9</v>
      </c>
    </row>
    <row r="10" spans="1:17" ht="12.75">
      <c r="A10" s="17">
        <v>7</v>
      </c>
      <c r="B10" s="32" t="s">
        <v>2</v>
      </c>
      <c r="C10" s="48">
        <v>1</v>
      </c>
      <c r="D10" s="48">
        <v>1</v>
      </c>
      <c r="E10" s="35">
        <v>1</v>
      </c>
      <c r="F10" s="35">
        <v>1</v>
      </c>
      <c r="G10" s="35">
        <v>1</v>
      </c>
      <c r="H10" s="52">
        <v>1</v>
      </c>
      <c r="I10" s="39">
        <v>8</v>
      </c>
      <c r="J10" s="35"/>
      <c r="K10" s="35">
        <v>9</v>
      </c>
      <c r="L10" s="35">
        <v>10</v>
      </c>
      <c r="M10" s="35">
        <v>11</v>
      </c>
      <c r="N10" s="35"/>
      <c r="O10" s="35">
        <v>6</v>
      </c>
      <c r="P10" s="62"/>
      <c r="Q10" s="38">
        <v>7</v>
      </c>
    </row>
    <row r="11" spans="1:17" ht="12.75">
      <c r="A11" s="17">
        <v>8</v>
      </c>
      <c r="B11" s="32" t="s">
        <v>3</v>
      </c>
      <c r="C11" s="48">
        <v>1</v>
      </c>
      <c r="D11" s="48">
        <v>2</v>
      </c>
      <c r="E11" s="35">
        <v>1</v>
      </c>
      <c r="F11" s="35">
        <v>1</v>
      </c>
      <c r="G11" s="35">
        <v>1</v>
      </c>
      <c r="H11" s="52">
        <v>2</v>
      </c>
      <c r="I11" s="39">
        <v>7</v>
      </c>
      <c r="J11" s="35">
        <v>8</v>
      </c>
      <c r="K11" s="35"/>
      <c r="L11" s="35">
        <v>9</v>
      </c>
      <c r="M11" s="35">
        <v>10</v>
      </c>
      <c r="N11" s="35">
        <v>11</v>
      </c>
      <c r="O11" s="35">
        <v>11</v>
      </c>
      <c r="P11" s="35">
        <v>6</v>
      </c>
      <c r="Q11" s="38">
        <v>7</v>
      </c>
    </row>
    <row r="12" spans="1:17" ht="12.75">
      <c r="A12" s="17">
        <v>9</v>
      </c>
      <c r="B12" s="32" t="s">
        <v>20</v>
      </c>
      <c r="C12" s="48">
        <v>1</v>
      </c>
      <c r="D12" s="48">
        <v>1</v>
      </c>
      <c r="E12" s="35">
        <v>1</v>
      </c>
      <c r="F12" s="35">
        <v>1</v>
      </c>
      <c r="G12" s="35">
        <v>1</v>
      </c>
      <c r="H12" s="52">
        <v>1</v>
      </c>
      <c r="I12" s="39">
        <v>7</v>
      </c>
      <c r="J12" s="35">
        <v>8</v>
      </c>
      <c r="K12" s="35">
        <v>9</v>
      </c>
      <c r="L12" s="35">
        <v>10</v>
      </c>
      <c r="M12" s="35">
        <v>11</v>
      </c>
      <c r="N12" s="35"/>
      <c r="O12" s="35"/>
      <c r="P12" s="35"/>
      <c r="Q12" s="38">
        <v>6</v>
      </c>
    </row>
    <row r="13" spans="1:17" ht="12.75">
      <c r="A13" s="17">
        <v>10</v>
      </c>
      <c r="B13" s="32" t="s">
        <v>21</v>
      </c>
      <c r="C13" s="48">
        <v>1</v>
      </c>
      <c r="D13" s="48">
        <v>1</v>
      </c>
      <c r="E13" s="35">
        <v>1</v>
      </c>
      <c r="F13" s="35">
        <v>1</v>
      </c>
      <c r="G13" s="35">
        <v>1</v>
      </c>
      <c r="H13" s="52">
        <v>1</v>
      </c>
      <c r="I13" s="39">
        <v>6</v>
      </c>
      <c r="J13" s="35">
        <v>7</v>
      </c>
      <c r="K13" s="35">
        <v>8</v>
      </c>
      <c r="L13" s="35" t="s">
        <v>71</v>
      </c>
      <c r="M13" s="35"/>
      <c r="N13" s="35">
        <v>11</v>
      </c>
      <c r="O13" s="35"/>
      <c r="P13" s="35"/>
      <c r="Q13" s="38"/>
    </row>
    <row r="14" spans="1:17" ht="12.75">
      <c r="A14" s="17">
        <v>11</v>
      </c>
      <c r="B14" s="32" t="s">
        <v>22</v>
      </c>
      <c r="C14" s="48">
        <v>1</v>
      </c>
      <c r="D14" s="48">
        <v>1</v>
      </c>
      <c r="E14" s="35">
        <v>1</v>
      </c>
      <c r="F14" s="35"/>
      <c r="G14" s="35">
        <v>1</v>
      </c>
      <c r="H14" s="52">
        <v>1</v>
      </c>
      <c r="I14" s="39"/>
      <c r="J14" s="35">
        <v>6</v>
      </c>
      <c r="K14" s="62"/>
      <c r="L14" s="35">
        <v>7</v>
      </c>
      <c r="M14" s="35">
        <v>8</v>
      </c>
      <c r="N14" s="35"/>
      <c r="O14" s="35">
        <v>10</v>
      </c>
      <c r="P14" s="35">
        <v>11</v>
      </c>
      <c r="Q14" s="38"/>
    </row>
    <row r="15" spans="1:17" ht="13.5" customHeight="1">
      <c r="A15" s="17">
        <v>12</v>
      </c>
      <c r="B15" s="32" t="s">
        <v>23</v>
      </c>
      <c r="C15" s="48">
        <v>1</v>
      </c>
      <c r="D15" s="48">
        <v>1</v>
      </c>
      <c r="E15" s="35">
        <v>1</v>
      </c>
      <c r="F15" s="35">
        <v>1</v>
      </c>
      <c r="G15" s="35">
        <v>1</v>
      </c>
      <c r="H15" s="52">
        <v>1</v>
      </c>
      <c r="I15" s="39"/>
      <c r="J15" s="35"/>
      <c r="K15" s="35">
        <v>6</v>
      </c>
      <c r="L15" s="35">
        <v>7</v>
      </c>
      <c r="M15" s="56"/>
      <c r="N15" s="35">
        <v>8</v>
      </c>
      <c r="O15" s="35">
        <v>9</v>
      </c>
      <c r="P15" s="35">
        <v>10</v>
      </c>
      <c r="Q15" s="38">
        <v>11</v>
      </c>
    </row>
    <row r="16" spans="1:17" ht="13.5" customHeight="1">
      <c r="A16" s="17">
        <v>13</v>
      </c>
      <c r="B16" s="32" t="s">
        <v>24</v>
      </c>
      <c r="C16" s="48">
        <v>1</v>
      </c>
      <c r="D16" s="48">
        <v>1</v>
      </c>
      <c r="E16" s="35">
        <v>1</v>
      </c>
      <c r="F16" s="35">
        <v>1</v>
      </c>
      <c r="G16" s="35">
        <v>1</v>
      </c>
      <c r="H16" s="52">
        <v>1</v>
      </c>
      <c r="I16" s="39"/>
      <c r="J16" s="35"/>
      <c r="K16" s="35"/>
      <c r="L16" s="35">
        <v>6</v>
      </c>
      <c r="M16" s="35">
        <v>7</v>
      </c>
      <c r="N16" s="35">
        <v>8</v>
      </c>
      <c r="O16" s="35">
        <v>9</v>
      </c>
      <c r="P16" s="35">
        <v>10</v>
      </c>
      <c r="Q16" s="38">
        <v>11</v>
      </c>
    </row>
    <row r="17" spans="1:17" ht="12.75">
      <c r="A17" s="17">
        <v>14</v>
      </c>
      <c r="B17" s="32" t="s">
        <v>25</v>
      </c>
      <c r="C17" s="48">
        <v>1</v>
      </c>
      <c r="D17" s="48">
        <v>1</v>
      </c>
      <c r="E17" s="35">
        <v>1</v>
      </c>
      <c r="F17" s="35"/>
      <c r="G17" s="35">
        <v>1</v>
      </c>
      <c r="H17" s="52"/>
      <c r="I17" s="39"/>
      <c r="J17" s="35"/>
      <c r="K17" s="35"/>
      <c r="L17" s="35">
        <v>10</v>
      </c>
      <c r="M17" s="35">
        <v>6</v>
      </c>
      <c r="N17" s="35">
        <v>8</v>
      </c>
      <c r="O17" s="35">
        <v>7</v>
      </c>
      <c r="P17" s="35"/>
      <c r="Q17" s="57"/>
    </row>
    <row r="18" spans="1:17" ht="12.75">
      <c r="A18" s="17">
        <v>15</v>
      </c>
      <c r="B18" s="32" t="s">
        <v>26</v>
      </c>
      <c r="C18" s="48">
        <v>1</v>
      </c>
      <c r="D18" s="48">
        <v>1</v>
      </c>
      <c r="E18" s="35">
        <v>1</v>
      </c>
      <c r="F18" s="35">
        <v>1</v>
      </c>
      <c r="G18" s="35">
        <v>1</v>
      </c>
      <c r="H18" s="52">
        <v>1</v>
      </c>
      <c r="I18" s="39">
        <v>10</v>
      </c>
      <c r="J18" s="35">
        <v>11</v>
      </c>
      <c r="K18" s="35"/>
      <c r="L18" s="35"/>
      <c r="M18" s="35"/>
      <c r="N18" s="35">
        <v>6</v>
      </c>
      <c r="O18" s="35">
        <v>7</v>
      </c>
      <c r="P18" s="35">
        <v>8</v>
      </c>
      <c r="Q18" s="38"/>
    </row>
    <row r="19" spans="1:17" ht="12.75">
      <c r="A19" s="17">
        <v>16</v>
      </c>
      <c r="B19" s="32" t="s">
        <v>27</v>
      </c>
      <c r="C19" s="48">
        <v>1</v>
      </c>
      <c r="D19" s="48">
        <v>1</v>
      </c>
      <c r="E19" s="35">
        <v>1</v>
      </c>
      <c r="F19" s="35">
        <v>1</v>
      </c>
      <c r="G19" s="35">
        <v>1</v>
      </c>
      <c r="H19" s="52">
        <v>1</v>
      </c>
      <c r="I19" s="39">
        <v>9</v>
      </c>
      <c r="J19" s="35">
        <v>10</v>
      </c>
      <c r="K19" s="35">
        <v>11</v>
      </c>
      <c r="L19" s="56"/>
      <c r="M19" s="35"/>
      <c r="N19" s="35"/>
      <c r="O19" s="35">
        <v>6</v>
      </c>
      <c r="P19" s="35">
        <v>7</v>
      </c>
      <c r="Q19" s="38">
        <v>8</v>
      </c>
    </row>
    <row r="20" spans="1:17" ht="13.5" customHeight="1">
      <c r="A20" s="17">
        <v>17</v>
      </c>
      <c r="B20" s="32" t="s">
        <v>28</v>
      </c>
      <c r="C20" s="48">
        <v>1</v>
      </c>
      <c r="D20" s="48">
        <v>1</v>
      </c>
      <c r="E20" s="35">
        <v>1</v>
      </c>
      <c r="F20" s="35"/>
      <c r="G20" s="35">
        <v>1</v>
      </c>
      <c r="H20" s="52"/>
      <c r="I20" s="39">
        <v>8</v>
      </c>
      <c r="J20" s="35">
        <v>10</v>
      </c>
      <c r="K20" s="35"/>
      <c r="L20" s="35"/>
      <c r="M20" s="35"/>
      <c r="N20" s="35"/>
      <c r="O20" s="35"/>
      <c r="P20" s="35">
        <v>6</v>
      </c>
      <c r="Q20" s="38">
        <v>7</v>
      </c>
    </row>
    <row r="21" spans="1:17" ht="12.75">
      <c r="A21" s="17">
        <v>18</v>
      </c>
      <c r="B21" s="32" t="s">
        <v>29</v>
      </c>
      <c r="C21" s="48">
        <v>1</v>
      </c>
      <c r="D21" s="48">
        <v>1</v>
      </c>
      <c r="E21" s="35">
        <v>1</v>
      </c>
      <c r="F21" s="35">
        <v>1</v>
      </c>
      <c r="G21" s="35">
        <v>1</v>
      </c>
      <c r="H21" s="52">
        <v>1</v>
      </c>
      <c r="I21" s="39">
        <v>7</v>
      </c>
      <c r="J21" s="35">
        <v>8</v>
      </c>
      <c r="K21" s="35">
        <v>9</v>
      </c>
      <c r="L21" s="35">
        <v>10</v>
      </c>
      <c r="M21" s="35">
        <v>11</v>
      </c>
      <c r="N21" s="35"/>
      <c r="O21" s="35"/>
      <c r="P21" s="35"/>
      <c r="Q21" s="38">
        <v>6</v>
      </c>
    </row>
    <row r="22" spans="1:17" ht="12.75">
      <c r="A22" s="17">
        <v>19</v>
      </c>
      <c r="B22" s="32" t="s">
        <v>30</v>
      </c>
      <c r="C22" s="48">
        <v>1</v>
      </c>
      <c r="D22" s="48">
        <v>1</v>
      </c>
      <c r="E22" s="35">
        <v>1</v>
      </c>
      <c r="F22" s="35">
        <v>1</v>
      </c>
      <c r="G22" s="35">
        <v>1</v>
      </c>
      <c r="H22" s="52"/>
      <c r="I22" s="39">
        <v>6</v>
      </c>
      <c r="J22" s="35">
        <v>7</v>
      </c>
      <c r="K22" s="35">
        <v>8</v>
      </c>
      <c r="L22" s="35">
        <v>9</v>
      </c>
      <c r="M22" s="35">
        <v>10</v>
      </c>
      <c r="N22" s="35"/>
      <c r="O22" s="35"/>
      <c r="P22" s="35"/>
      <c r="Q22" s="38"/>
    </row>
    <row r="23" spans="1:17" ht="12.75">
      <c r="A23" s="17">
        <v>20</v>
      </c>
      <c r="B23" s="32" t="s">
        <v>31</v>
      </c>
      <c r="C23" s="48">
        <v>1</v>
      </c>
      <c r="D23" s="48">
        <v>1</v>
      </c>
      <c r="E23" s="35"/>
      <c r="F23" s="35">
        <v>1</v>
      </c>
      <c r="G23" s="35">
        <v>1</v>
      </c>
      <c r="H23" s="52">
        <v>1</v>
      </c>
      <c r="I23" s="39"/>
      <c r="J23" s="35">
        <v>6</v>
      </c>
      <c r="K23" s="35">
        <v>7</v>
      </c>
      <c r="L23" s="35">
        <v>9</v>
      </c>
      <c r="M23" s="35">
        <v>10</v>
      </c>
      <c r="N23" s="35">
        <v>11</v>
      </c>
      <c r="O23" s="35"/>
      <c r="P23" s="35"/>
      <c r="Q23" s="38"/>
    </row>
    <row r="24" spans="1:17" ht="12.75">
      <c r="A24" s="17">
        <v>21</v>
      </c>
      <c r="B24" s="32" t="s">
        <v>32</v>
      </c>
      <c r="C24" s="48">
        <v>1</v>
      </c>
      <c r="D24" s="48">
        <v>1</v>
      </c>
      <c r="E24" s="35">
        <v>1</v>
      </c>
      <c r="F24" s="35">
        <v>1</v>
      </c>
      <c r="G24" s="35">
        <v>1</v>
      </c>
      <c r="H24" s="52">
        <v>1</v>
      </c>
      <c r="I24" s="39"/>
      <c r="J24" s="35"/>
      <c r="K24" s="35">
        <v>6</v>
      </c>
      <c r="L24" s="35">
        <v>7</v>
      </c>
      <c r="M24" s="35">
        <v>8</v>
      </c>
      <c r="N24" s="35">
        <v>9</v>
      </c>
      <c r="O24" s="35">
        <v>10</v>
      </c>
      <c r="P24" s="35">
        <v>11</v>
      </c>
      <c r="Q24" s="38"/>
    </row>
    <row r="25" spans="1:17" ht="12.75">
      <c r="A25" s="17">
        <v>22</v>
      </c>
      <c r="B25" s="32" t="s">
        <v>33</v>
      </c>
      <c r="C25" s="48">
        <v>1</v>
      </c>
      <c r="D25" s="48">
        <v>1</v>
      </c>
      <c r="E25" s="35">
        <v>1</v>
      </c>
      <c r="F25" s="35"/>
      <c r="G25" s="35"/>
      <c r="H25" s="52">
        <v>1</v>
      </c>
      <c r="I25" s="58"/>
      <c r="J25" s="35"/>
      <c r="K25" s="35"/>
      <c r="L25" s="35">
        <v>6</v>
      </c>
      <c r="M25" s="35">
        <v>7</v>
      </c>
      <c r="N25" s="35">
        <v>8</v>
      </c>
      <c r="O25" s="35"/>
      <c r="P25" s="35"/>
      <c r="Q25" s="38">
        <v>11</v>
      </c>
    </row>
    <row r="26" spans="1:17" ht="12.75">
      <c r="A26" s="17">
        <v>23</v>
      </c>
      <c r="B26" s="32" t="s">
        <v>34</v>
      </c>
      <c r="C26" s="48">
        <v>1</v>
      </c>
      <c r="D26" s="48">
        <v>1</v>
      </c>
      <c r="E26" s="35">
        <v>1</v>
      </c>
      <c r="F26" s="35">
        <v>1</v>
      </c>
      <c r="G26" s="35">
        <v>1</v>
      </c>
      <c r="H26" s="52">
        <v>1</v>
      </c>
      <c r="I26" s="39"/>
      <c r="J26" s="35">
        <v>11</v>
      </c>
      <c r="K26" s="35"/>
      <c r="L26" s="35"/>
      <c r="M26" s="35">
        <v>6</v>
      </c>
      <c r="N26" s="35">
        <v>7</v>
      </c>
      <c r="O26" s="35">
        <v>8</v>
      </c>
      <c r="P26" s="35"/>
      <c r="Q26" s="38"/>
    </row>
    <row r="27" spans="1:17" ht="12.75">
      <c r="A27" s="17">
        <v>24</v>
      </c>
      <c r="B27" s="32" t="s">
        <v>35</v>
      </c>
      <c r="C27" s="48">
        <v>1</v>
      </c>
      <c r="D27" s="48">
        <v>1</v>
      </c>
      <c r="E27" s="35">
        <v>1</v>
      </c>
      <c r="F27" s="35">
        <v>1</v>
      </c>
      <c r="G27" s="35"/>
      <c r="H27" s="52">
        <v>1</v>
      </c>
      <c r="I27" s="39">
        <v>9</v>
      </c>
      <c r="J27" s="35"/>
      <c r="K27" s="35">
        <v>11</v>
      </c>
      <c r="L27" s="35"/>
      <c r="M27" s="35"/>
      <c r="N27" s="35">
        <v>6</v>
      </c>
      <c r="O27" s="56"/>
      <c r="P27" s="35">
        <v>7</v>
      </c>
      <c r="Q27" s="38">
        <v>8</v>
      </c>
    </row>
    <row r="28" spans="1:17" ht="12.75">
      <c r="A28" s="17">
        <v>25</v>
      </c>
      <c r="B28" s="32" t="s">
        <v>36</v>
      </c>
      <c r="C28" s="48">
        <v>1</v>
      </c>
      <c r="D28" s="48">
        <v>1</v>
      </c>
      <c r="E28" s="35"/>
      <c r="F28" s="35"/>
      <c r="G28" s="35"/>
      <c r="H28" s="52"/>
      <c r="I28" s="39"/>
      <c r="J28" s="35"/>
      <c r="K28" s="35"/>
      <c r="L28" s="35"/>
      <c r="M28" s="35"/>
      <c r="N28" s="35"/>
      <c r="O28" s="35">
        <v>6</v>
      </c>
      <c r="P28" s="35">
        <v>7</v>
      </c>
      <c r="Q28" s="38"/>
    </row>
    <row r="29" spans="1:17" ht="12.75">
      <c r="A29" s="17">
        <v>26</v>
      </c>
      <c r="B29" s="32" t="s">
        <v>37</v>
      </c>
      <c r="C29" s="48">
        <v>1</v>
      </c>
      <c r="D29" s="48">
        <v>1</v>
      </c>
      <c r="E29" s="44">
        <v>1</v>
      </c>
      <c r="F29" s="43">
        <v>1</v>
      </c>
      <c r="G29" s="43"/>
      <c r="H29" s="27">
        <v>1</v>
      </c>
      <c r="I29" s="39">
        <v>8</v>
      </c>
      <c r="J29" s="35">
        <v>9</v>
      </c>
      <c r="K29" s="35">
        <v>11</v>
      </c>
      <c r="L29" s="35"/>
      <c r="M29" s="35"/>
      <c r="N29" s="35"/>
      <c r="O29" s="35"/>
      <c r="P29" s="35">
        <v>6</v>
      </c>
      <c r="Q29" s="38">
        <v>7</v>
      </c>
    </row>
    <row r="30" spans="1:17" ht="12.75">
      <c r="A30" s="17">
        <v>27</v>
      </c>
      <c r="B30" s="32" t="s">
        <v>38</v>
      </c>
      <c r="C30" s="48">
        <v>1</v>
      </c>
      <c r="D30" s="48">
        <v>1</v>
      </c>
      <c r="E30" s="43">
        <v>1</v>
      </c>
      <c r="F30" s="43">
        <v>1</v>
      </c>
      <c r="G30" s="43">
        <v>1</v>
      </c>
      <c r="H30" s="27">
        <v>1</v>
      </c>
      <c r="I30" s="39">
        <v>7</v>
      </c>
      <c r="J30" s="35">
        <v>8</v>
      </c>
      <c r="K30" s="35"/>
      <c r="L30" s="35"/>
      <c r="M30" s="35"/>
      <c r="N30" s="35"/>
      <c r="O30" s="35"/>
      <c r="P30" s="35"/>
      <c r="Q30" s="38">
        <v>6</v>
      </c>
    </row>
    <row r="31" spans="1:17" ht="12.75" customHeight="1">
      <c r="A31" s="17">
        <v>28</v>
      </c>
      <c r="B31" s="32" t="s">
        <v>39</v>
      </c>
      <c r="C31" s="48">
        <v>1</v>
      </c>
      <c r="D31" s="48">
        <v>1</v>
      </c>
      <c r="E31" s="43">
        <v>1</v>
      </c>
      <c r="F31" s="43">
        <v>1</v>
      </c>
      <c r="G31" s="43">
        <v>1</v>
      </c>
      <c r="H31" s="27">
        <v>1</v>
      </c>
      <c r="I31" s="39">
        <v>6</v>
      </c>
      <c r="J31" s="35">
        <v>7</v>
      </c>
      <c r="K31" s="35">
        <v>8</v>
      </c>
      <c r="L31" s="35">
        <v>9</v>
      </c>
      <c r="M31" s="35"/>
      <c r="N31" s="35">
        <v>11</v>
      </c>
      <c r="O31" s="35"/>
      <c r="P31" s="35"/>
      <c r="Q31" s="38"/>
    </row>
    <row r="32" spans="1:17" ht="12.75">
      <c r="A32" s="17">
        <v>29</v>
      </c>
      <c r="B32" s="32" t="s">
        <v>40</v>
      </c>
      <c r="C32" s="48">
        <v>1</v>
      </c>
      <c r="D32" s="48">
        <v>1</v>
      </c>
      <c r="E32" s="43">
        <v>1</v>
      </c>
      <c r="F32" s="43">
        <v>1</v>
      </c>
      <c r="G32" s="43"/>
      <c r="H32" s="27">
        <v>1</v>
      </c>
      <c r="I32" s="39"/>
      <c r="J32" s="35">
        <v>6</v>
      </c>
      <c r="K32" s="33" t="s">
        <v>61</v>
      </c>
      <c r="L32" s="35">
        <v>8</v>
      </c>
      <c r="M32" s="35">
        <v>9</v>
      </c>
      <c r="N32" s="35">
        <v>11</v>
      </c>
      <c r="O32" s="35"/>
      <c r="P32" s="35"/>
      <c r="Q32" s="38"/>
    </row>
    <row r="33" spans="1:17" ht="12.75">
      <c r="A33" s="17">
        <v>30</v>
      </c>
      <c r="B33" s="32" t="s">
        <v>41</v>
      </c>
      <c r="C33" s="48">
        <v>1</v>
      </c>
      <c r="D33" s="48">
        <v>1</v>
      </c>
      <c r="E33" s="43">
        <v>1</v>
      </c>
      <c r="F33" s="43"/>
      <c r="G33" s="43"/>
      <c r="H33" s="27"/>
      <c r="I33" s="39"/>
      <c r="J33" s="62"/>
      <c r="K33" s="35">
        <v>6</v>
      </c>
      <c r="L33" s="35">
        <v>9</v>
      </c>
      <c r="M33" s="35">
        <v>8</v>
      </c>
      <c r="N33" s="35"/>
      <c r="O33" s="35"/>
      <c r="P33" s="35"/>
      <c r="Q33" s="38"/>
    </row>
    <row r="34" spans="1:17" ht="12.75">
      <c r="A34" s="17">
        <v>31</v>
      </c>
      <c r="B34" s="32" t="s">
        <v>42</v>
      </c>
      <c r="C34" s="48">
        <v>1</v>
      </c>
      <c r="D34" s="48">
        <v>1</v>
      </c>
      <c r="E34" s="43">
        <v>1</v>
      </c>
      <c r="F34" s="43">
        <v>1</v>
      </c>
      <c r="G34" s="43"/>
      <c r="H34" s="27"/>
      <c r="I34" s="39"/>
      <c r="J34" s="35"/>
      <c r="K34" s="35"/>
      <c r="L34" s="35">
        <v>6</v>
      </c>
      <c r="M34" s="35">
        <v>7</v>
      </c>
      <c r="N34" s="35">
        <v>8</v>
      </c>
      <c r="O34" s="35">
        <v>9</v>
      </c>
      <c r="P34" s="35"/>
      <c r="Q34" s="38"/>
    </row>
    <row r="35" spans="1:17" ht="12.75">
      <c r="A35" s="17">
        <v>32</v>
      </c>
      <c r="B35" s="32" t="s">
        <v>43</v>
      </c>
      <c r="C35" s="48">
        <v>1</v>
      </c>
      <c r="D35" s="48">
        <v>1</v>
      </c>
      <c r="E35" s="43">
        <v>1</v>
      </c>
      <c r="F35" s="43">
        <v>1</v>
      </c>
      <c r="G35" s="43"/>
      <c r="H35" s="27"/>
      <c r="I35" s="39"/>
      <c r="J35" s="35"/>
      <c r="K35" s="35"/>
      <c r="L35" s="35"/>
      <c r="M35" s="35"/>
      <c r="N35" s="35"/>
      <c r="O35" s="35"/>
      <c r="P35" s="35"/>
      <c r="Q35" s="38"/>
    </row>
    <row r="36" spans="1:17" ht="12.75">
      <c r="A36" s="17">
        <v>33</v>
      </c>
      <c r="B36" s="32" t="s">
        <v>44</v>
      </c>
      <c r="C36" s="48">
        <v>1</v>
      </c>
      <c r="D36" s="48">
        <v>1</v>
      </c>
      <c r="E36" s="43">
        <v>1</v>
      </c>
      <c r="F36" s="43">
        <v>1</v>
      </c>
      <c r="G36" s="43"/>
      <c r="H36" s="27"/>
      <c r="I36" s="39"/>
      <c r="J36" s="35">
        <v>6</v>
      </c>
      <c r="K36" s="35"/>
      <c r="L36" s="35"/>
      <c r="M36" s="35"/>
      <c r="N36" s="56"/>
      <c r="O36" s="35">
        <v>7</v>
      </c>
      <c r="P36" s="35"/>
      <c r="Q36" s="38">
        <v>9</v>
      </c>
    </row>
    <row r="37" spans="1:17" ht="12.75">
      <c r="A37" s="17">
        <v>34</v>
      </c>
      <c r="B37" s="32" t="s">
        <v>45</v>
      </c>
      <c r="C37" s="48">
        <v>1</v>
      </c>
      <c r="D37" s="48">
        <v>1</v>
      </c>
      <c r="E37" s="43">
        <v>1</v>
      </c>
      <c r="F37" s="43">
        <v>1</v>
      </c>
      <c r="G37" s="43"/>
      <c r="H37" s="27"/>
      <c r="I37" s="39">
        <v>9</v>
      </c>
      <c r="J37" s="35"/>
      <c r="K37" s="56"/>
      <c r="L37" s="35"/>
      <c r="M37" s="35"/>
      <c r="N37" s="35"/>
      <c r="O37" s="35">
        <v>6</v>
      </c>
      <c r="P37" s="35">
        <v>7</v>
      </c>
      <c r="Q37" s="38">
        <v>8</v>
      </c>
    </row>
    <row r="38" spans="1:17" ht="12.75">
      <c r="A38" s="17">
        <v>35</v>
      </c>
      <c r="B38" s="32" t="s">
        <v>46</v>
      </c>
      <c r="C38" s="48">
        <v>1</v>
      </c>
      <c r="D38" s="48">
        <v>1</v>
      </c>
      <c r="E38" s="43">
        <v>1</v>
      </c>
      <c r="F38" s="43">
        <v>1</v>
      </c>
      <c r="G38" s="43"/>
      <c r="H38" s="27"/>
      <c r="I38" s="39">
        <v>8</v>
      </c>
      <c r="J38" s="35">
        <v>9</v>
      </c>
      <c r="K38" s="35"/>
      <c r="L38" s="35"/>
      <c r="M38" s="35"/>
      <c r="N38" s="62"/>
      <c r="O38" s="35"/>
      <c r="P38" s="35">
        <v>6</v>
      </c>
      <c r="Q38" s="38">
        <v>7</v>
      </c>
    </row>
    <row r="39" spans="1:17" ht="12.75">
      <c r="A39" s="17">
        <v>36</v>
      </c>
      <c r="B39" s="32" t="s">
        <v>47</v>
      </c>
      <c r="C39" s="48">
        <v>1</v>
      </c>
      <c r="D39" s="48">
        <v>1</v>
      </c>
      <c r="E39" s="43">
        <v>1</v>
      </c>
      <c r="F39" s="43">
        <v>1</v>
      </c>
      <c r="G39" s="43"/>
      <c r="H39" s="27"/>
      <c r="I39" s="39">
        <v>7</v>
      </c>
      <c r="J39" s="35">
        <v>8</v>
      </c>
      <c r="K39" s="35"/>
      <c r="L39" s="35"/>
      <c r="M39" s="35"/>
      <c r="N39" s="35"/>
      <c r="O39" s="35"/>
      <c r="P39" s="35"/>
      <c r="Q39" s="38">
        <v>6</v>
      </c>
    </row>
    <row r="40" spans="1:17" ht="12.75">
      <c r="A40" s="17">
        <v>37</v>
      </c>
      <c r="B40" s="32" t="s">
        <v>48</v>
      </c>
      <c r="C40" s="48">
        <v>1</v>
      </c>
      <c r="D40" s="48">
        <v>1</v>
      </c>
      <c r="E40" s="43">
        <v>1</v>
      </c>
      <c r="F40" s="43">
        <v>1</v>
      </c>
      <c r="G40" s="43"/>
      <c r="H40" s="27"/>
      <c r="I40" s="39">
        <v>6</v>
      </c>
      <c r="J40" s="35">
        <v>7</v>
      </c>
      <c r="K40" s="35">
        <v>8</v>
      </c>
      <c r="L40" s="35">
        <v>9</v>
      </c>
      <c r="M40" s="35"/>
      <c r="N40" s="35"/>
      <c r="O40" s="35"/>
      <c r="P40" s="56"/>
      <c r="Q40" s="38"/>
    </row>
    <row r="41" spans="1:17" ht="12.75">
      <c r="A41" s="17">
        <v>38</v>
      </c>
      <c r="B41" s="32" t="s">
        <v>49</v>
      </c>
      <c r="C41" s="48">
        <v>1</v>
      </c>
      <c r="D41" s="48">
        <v>1</v>
      </c>
      <c r="E41" s="43">
        <v>1</v>
      </c>
      <c r="F41" s="43">
        <v>1</v>
      </c>
      <c r="G41" s="43"/>
      <c r="H41" s="27"/>
      <c r="I41" s="39">
        <v>6</v>
      </c>
      <c r="J41" s="56"/>
      <c r="K41" s="35">
        <v>7</v>
      </c>
      <c r="L41" s="35">
        <v>8</v>
      </c>
      <c r="M41" s="35"/>
      <c r="N41" s="35"/>
      <c r="O41" s="35"/>
      <c r="P41" s="35">
        <v>9</v>
      </c>
      <c r="Q41" s="38"/>
    </row>
    <row r="42" spans="1:17" ht="12.75">
      <c r="A42" s="17">
        <v>39</v>
      </c>
      <c r="B42" s="32" t="s">
        <v>50</v>
      </c>
      <c r="C42" s="48">
        <v>1</v>
      </c>
      <c r="D42" s="48">
        <v>1</v>
      </c>
      <c r="E42" s="43">
        <v>1</v>
      </c>
      <c r="F42" s="43">
        <v>1</v>
      </c>
      <c r="G42" s="43"/>
      <c r="H42" s="27"/>
      <c r="I42" s="39">
        <v>8</v>
      </c>
      <c r="J42" s="35"/>
      <c r="K42" s="35">
        <v>6</v>
      </c>
      <c r="L42" s="35">
        <v>7</v>
      </c>
      <c r="M42" s="35"/>
      <c r="N42" s="35"/>
      <c r="O42" s="35"/>
      <c r="P42" s="35">
        <v>9</v>
      </c>
      <c r="Q42" s="38"/>
    </row>
    <row r="43" spans="1:17" ht="12.75">
      <c r="A43" s="17">
        <v>40</v>
      </c>
      <c r="B43" s="32" t="s">
        <v>51</v>
      </c>
      <c r="C43" s="48">
        <v>1</v>
      </c>
      <c r="D43" s="48">
        <v>1</v>
      </c>
      <c r="E43" s="44">
        <v>1</v>
      </c>
      <c r="F43" s="43">
        <v>1</v>
      </c>
      <c r="G43" s="43"/>
      <c r="H43" s="27"/>
      <c r="I43" s="39"/>
      <c r="J43" s="35">
        <v>7</v>
      </c>
      <c r="K43" s="35">
        <v>6</v>
      </c>
      <c r="L43" s="35"/>
      <c r="M43" s="35"/>
      <c r="N43" s="35">
        <v>8</v>
      </c>
      <c r="O43" s="35"/>
      <c r="P43" s="35"/>
      <c r="Q43" s="38"/>
    </row>
    <row r="44" spans="1:17" ht="12.75">
      <c r="A44" s="17">
        <v>41</v>
      </c>
      <c r="B44" s="32" t="s">
        <v>52</v>
      </c>
      <c r="C44" s="48">
        <v>1</v>
      </c>
      <c r="D44" s="48">
        <v>1</v>
      </c>
      <c r="E44" s="43">
        <v>1</v>
      </c>
      <c r="F44" s="43">
        <v>1</v>
      </c>
      <c r="G44" s="43"/>
      <c r="H44" s="27"/>
      <c r="I44" s="39"/>
      <c r="J44" s="35"/>
      <c r="K44" s="35"/>
      <c r="L44" s="35"/>
      <c r="M44" s="35"/>
      <c r="N44" s="35">
        <v>7</v>
      </c>
      <c r="O44" s="35">
        <v>8</v>
      </c>
      <c r="P44" s="35"/>
      <c r="Q44" s="38">
        <v>6</v>
      </c>
    </row>
    <row r="45" spans="1:17" ht="12.75">
      <c r="A45" s="17">
        <v>42</v>
      </c>
      <c r="B45" s="32" t="s">
        <v>53</v>
      </c>
      <c r="C45" s="48">
        <v>1</v>
      </c>
      <c r="D45" s="48">
        <v>1</v>
      </c>
      <c r="E45" s="43">
        <v>1</v>
      </c>
      <c r="F45" s="43">
        <v>1</v>
      </c>
      <c r="G45" s="43"/>
      <c r="H45" s="27"/>
      <c r="I45" s="39"/>
      <c r="J45" s="35"/>
      <c r="K45" s="35"/>
      <c r="L45" s="35"/>
      <c r="M45" s="35"/>
      <c r="N45" s="35"/>
      <c r="O45" s="35">
        <v>7</v>
      </c>
      <c r="P45" s="35"/>
      <c r="Q45" s="38"/>
    </row>
    <row r="46" spans="1:17" ht="12.75">
      <c r="A46" s="17">
        <v>43</v>
      </c>
      <c r="B46" s="45" t="s">
        <v>5</v>
      </c>
      <c r="C46" s="49"/>
      <c r="D46" s="49"/>
      <c r="E46" s="43"/>
      <c r="F46" s="43"/>
      <c r="G46" s="43">
        <v>1</v>
      </c>
      <c r="H46" s="27">
        <v>1</v>
      </c>
      <c r="I46" s="39">
        <v>10</v>
      </c>
      <c r="J46" s="35"/>
      <c r="K46" s="35"/>
      <c r="L46" s="35"/>
      <c r="M46" s="35"/>
      <c r="N46" s="35"/>
      <c r="O46" s="35"/>
      <c r="P46" s="35">
        <v>11</v>
      </c>
      <c r="Q46" s="38"/>
    </row>
    <row r="47" spans="1:17" ht="17.25" customHeight="1" thickBot="1">
      <c r="A47" s="46"/>
      <c r="B47" s="50">
        <f>SUM(C47:H47)</f>
        <v>210</v>
      </c>
      <c r="C47" s="47">
        <f aca="true" t="shared" si="0" ref="C47:H47">SUM(C4:C46)</f>
        <v>42</v>
      </c>
      <c r="D47" s="47">
        <f t="shared" si="0"/>
        <v>43</v>
      </c>
      <c r="E47" s="47">
        <f t="shared" si="0"/>
        <v>39</v>
      </c>
      <c r="F47" s="47">
        <f t="shared" si="0"/>
        <v>36</v>
      </c>
      <c r="G47" s="47">
        <f t="shared" si="0"/>
        <v>23</v>
      </c>
      <c r="H47" s="53">
        <f t="shared" si="0"/>
        <v>27</v>
      </c>
      <c r="I47" s="59">
        <v>23</v>
      </c>
      <c r="J47" s="60">
        <v>23</v>
      </c>
      <c r="K47" s="60">
        <v>21</v>
      </c>
      <c r="L47" s="60">
        <v>24</v>
      </c>
      <c r="M47" s="60">
        <v>20</v>
      </c>
      <c r="N47" s="60">
        <v>23</v>
      </c>
      <c r="O47" s="60">
        <v>19</v>
      </c>
      <c r="P47" s="60">
        <v>20</v>
      </c>
      <c r="Q47" s="61">
        <v>20</v>
      </c>
    </row>
    <row r="48" spans="9:17" ht="12.75">
      <c r="I48" s="54" t="s">
        <v>70</v>
      </c>
      <c r="J48" s="54" t="s">
        <v>67</v>
      </c>
      <c r="K48" s="54" t="s">
        <v>62</v>
      </c>
      <c r="L48" s="54" t="s">
        <v>57</v>
      </c>
      <c r="M48" s="55" t="s">
        <v>58</v>
      </c>
      <c r="N48" s="54" t="s">
        <v>68</v>
      </c>
      <c r="O48" s="54" t="s">
        <v>59</v>
      </c>
      <c r="P48" s="54" t="s">
        <v>69</v>
      </c>
      <c r="Q48" s="54" t="s">
        <v>60</v>
      </c>
    </row>
  </sheetData>
  <sheetProtection/>
  <mergeCells count="14">
    <mergeCell ref="A1:H1"/>
    <mergeCell ref="A2:A3"/>
    <mergeCell ref="B2:B3"/>
    <mergeCell ref="C2:H2"/>
    <mergeCell ref="I1:Q1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115" zoomScaleNormal="115" zoomScalePageLayoutView="0" workbookViewId="0" topLeftCell="A1">
      <selection activeCell="A17" sqref="A17"/>
    </sheetView>
  </sheetViews>
  <sheetFormatPr defaultColWidth="9.00390625" defaultRowHeight="12.75"/>
  <cols>
    <col min="1" max="1" width="6.00390625" style="0" customWidth="1"/>
    <col min="2" max="2" width="9.00390625" style="0" customWidth="1"/>
    <col min="3" max="3" width="48.00390625" style="0" customWidth="1"/>
    <col min="4" max="5" width="7.75390625" style="0" customWidth="1"/>
    <col min="6" max="6" width="7.625" style="0" customWidth="1"/>
    <col min="7" max="7" width="8.00390625" style="0" customWidth="1"/>
    <col min="8" max="8" width="8.125" style="0" customWidth="1"/>
    <col min="9" max="9" width="13.25390625" style="0" customWidth="1"/>
    <col min="10" max="10" width="9.75390625" style="0" customWidth="1"/>
    <col min="11" max="11" width="32.625" style="0" customWidth="1"/>
  </cols>
  <sheetData>
    <row r="1" spans="1:10" ht="15" customHeight="1">
      <c r="A1" s="169" t="s">
        <v>64</v>
      </c>
      <c r="B1" s="170"/>
      <c r="C1" s="171"/>
      <c r="D1" s="171"/>
      <c r="E1" s="171"/>
      <c r="F1" s="171"/>
      <c r="G1" s="171"/>
      <c r="H1" s="171"/>
      <c r="I1" s="171"/>
      <c r="J1" s="172"/>
    </row>
    <row r="2" spans="1:11" ht="15.75">
      <c r="A2" s="167" t="s">
        <v>0</v>
      </c>
      <c r="B2" s="35" t="s">
        <v>72</v>
      </c>
      <c r="C2" s="80" t="s">
        <v>1</v>
      </c>
      <c r="D2" s="173" t="s">
        <v>55</v>
      </c>
      <c r="E2" s="173"/>
      <c r="F2" s="173"/>
      <c r="G2" s="173"/>
      <c r="H2" s="173"/>
      <c r="I2" s="173"/>
      <c r="J2" s="165" t="s">
        <v>4</v>
      </c>
      <c r="K2" s="163" t="s">
        <v>78</v>
      </c>
    </row>
    <row r="3" spans="1:11" ht="18" customHeight="1" thickBot="1">
      <c r="A3" s="168"/>
      <c r="B3" s="19"/>
      <c r="C3" s="16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66"/>
      <c r="K3" s="164"/>
    </row>
    <row r="4" spans="1:11" ht="14.25" customHeight="1">
      <c r="A4" s="21">
        <v>1</v>
      </c>
      <c r="B4" s="112">
        <v>627</v>
      </c>
      <c r="C4" s="29" t="s">
        <v>3</v>
      </c>
      <c r="D4" s="22">
        <v>7</v>
      </c>
      <c r="E4" s="22">
        <v>0</v>
      </c>
      <c r="F4" s="22">
        <v>7</v>
      </c>
      <c r="G4" s="22">
        <v>0</v>
      </c>
      <c r="H4" s="22">
        <v>7</v>
      </c>
      <c r="I4" s="22">
        <f aca="true" t="shared" si="0" ref="I4:I45">SUM(D4:H4)</f>
        <v>21</v>
      </c>
      <c r="J4" s="23" t="s">
        <v>79</v>
      </c>
      <c r="K4" s="103" t="s">
        <v>85</v>
      </c>
    </row>
    <row r="5" spans="1:11" ht="15">
      <c r="A5" s="1">
        <v>2</v>
      </c>
      <c r="B5" s="108">
        <v>626</v>
      </c>
      <c r="C5" s="28" t="s">
        <v>2</v>
      </c>
      <c r="D5" s="7">
        <v>7</v>
      </c>
      <c r="E5" s="7">
        <v>7</v>
      </c>
      <c r="F5" s="7">
        <v>2</v>
      </c>
      <c r="G5" s="7">
        <v>0</v>
      </c>
      <c r="H5" s="7">
        <v>3</v>
      </c>
      <c r="I5" s="7">
        <f t="shared" si="0"/>
        <v>19</v>
      </c>
      <c r="J5" s="14" t="s">
        <v>80</v>
      </c>
      <c r="K5" s="104" t="s">
        <v>90</v>
      </c>
    </row>
    <row r="6" spans="1:11" ht="15">
      <c r="A6" s="1">
        <v>3</v>
      </c>
      <c r="B6" s="108">
        <v>643</v>
      </c>
      <c r="C6" s="28" t="s">
        <v>35</v>
      </c>
      <c r="D6" s="7">
        <v>4</v>
      </c>
      <c r="E6" s="7">
        <v>7</v>
      </c>
      <c r="F6" s="7">
        <v>0</v>
      </c>
      <c r="G6" s="7">
        <v>1</v>
      </c>
      <c r="H6" s="7">
        <v>7</v>
      </c>
      <c r="I6" s="7">
        <f t="shared" si="0"/>
        <v>19</v>
      </c>
      <c r="J6" s="14" t="s">
        <v>80</v>
      </c>
      <c r="K6" s="104" t="s">
        <v>93</v>
      </c>
    </row>
    <row r="7" spans="1:11" ht="15">
      <c r="A7" s="1">
        <v>4</v>
      </c>
      <c r="B7" s="108">
        <v>656</v>
      </c>
      <c r="C7" s="28" t="s">
        <v>48</v>
      </c>
      <c r="D7" s="7">
        <v>6</v>
      </c>
      <c r="E7" s="7">
        <v>7</v>
      </c>
      <c r="F7" s="7">
        <v>0</v>
      </c>
      <c r="G7" s="7">
        <v>0</v>
      </c>
      <c r="H7" s="7">
        <v>3</v>
      </c>
      <c r="I7" s="7">
        <f t="shared" si="0"/>
        <v>16</v>
      </c>
      <c r="J7" s="14" t="s">
        <v>80</v>
      </c>
      <c r="K7" s="104" t="s">
        <v>89</v>
      </c>
    </row>
    <row r="8" spans="1:11" ht="15">
      <c r="A8" s="1">
        <v>5</v>
      </c>
      <c r="B8" s="108">
        <v>625</v>
      </c>
      <c r="C8" s="28" t="s">
        <v>19</v>
      </c>
      <c r="D8" s="7">
        <v>1</v>
      </c>
      <c r="E8" s="7">
        <v>7</v>
      </c>
      <c r="F8" s="7">
        <v>0</v>
      </c>
      <c r="G8" s="7">
        <v>0.5</v>
      </c>
      <c r="H8" s="7">
        <v>7</v>
      </c>
      <c r="I8" s="7">
        <f t="shared" si="0"/>
        <v>15.5</v>
      </c>
      <c r="J8" s="14" t="s">
        <v>81</v>
      </c>
      <c r="K8" s="104" t="s">
        <v>92</v>
      </c>
    </row>
    <row r="9" spans="1:11" ht="15.75" customHeight="1">
      <c r="A9" s="1">
        <v>6</v>
      </c>
      <c r="B9" s="108">
        <v>637</v>
      </c>
      <c r="C9" s="28" t="s">
        <v>29</v>
      </c>
      <c r="D9" s="7">
        <v>1</v>
      </c>
      <c r="E9" s="7">
        <v>7</v>
      </c>
      <c r="F9" s="7">
        <v>0.5</v>
      </c>
      <c r="G9" s="7">
        <v>0</v>
      </c>
      <c r="H9" s="7">
        <v>7</v>
      </c>
      <c r="I9" s="7">
        <f t="shared" si="0"/>
        <v>15.5</v>
      </c>
      <c r="J9" s="14" t="s">
        <v>81</v>
      </c>
      <c r="K9" s="104" t="s">
        <v>87</v>
      </c>
    </row>
    <row r="10" spans="1:11" ht="15">
      <c r="A10" s="1">
        <v>7</v>
      </c>
      <c r="B10" s="108">
        <v>658</v>
      </c>
      <c r="C10" s="28" t="s">
        <v>50</v>
      </c>
      <c r="D10" s="7">
        <v>0.5</v>
      </c>
      <c r="E10" s="7">
        <v>7</v>
      </c>
      <c r="F10" s="7">
        <v>0</v>
      </c>
      <c r="G10" s="7">
        <v>0</v>
      </c>
      <c r="H10" s="7">
        <v>7</v>
      </c>
      <c r="I10" s="7">
        <f t="shared" si="0"/>
        <v>14.5</v>
      </c>
      <c r="J10" s="14" t="s">
        <v>81</v>
      </c>
      <c r="K10" s="104" t="s">
        <v>86</v>
      </c>
    </row>
    <row r="11" spans="1:11" ht="15">
      <c r="A11" s="1">
        <v>8</v>
      </c>
      <c r="B11" s="108">
        <v>660</v>
      </c>
      <c r="C11" s="28" t="s">
        <v>52</v>
      </c>
      <c r="D11" s="7">
        <v>0.5</v>
      </c>
      <c r="E11" s="7">
        <v>7</v>
      </c>
      <c r="F11" s="7">
        <v>0</v>
      </c>
      <c r="G11" s="7">
        <v>0</v>
      </c>
      <c r="H11" s="7">
        <v>7</v>
      </c>
      <c r="I11" s="7">
        <f t="shared" si="0"/>
        <v>14.5</v>
      </c>
      <c r="J11" s="14" t="s">
        <v>81</v>
      </c>
      <c r="K11" s="104" t="s">
        <v>91</v>
      </c>
    </row>
    <row r="12" spans="1:11" ht="16.5" customHeight="1" thickBot="1">
      <c r="A12" s="18">
        <v>9</v>
      </c>
      <c r="B12" s="113">
        <v>646</v>
      </c>
      <c r="C12" s="105" t="s">
        <v>38</v>
      </c>
      <c r="D12" s="36">
        <v>1.5</v>
      </c>
      <c r="E12" s="36">
        <v>3</v>
      </c>
      <c r="F12" s="36">
        <v>0.5</v>
      </c>
      <c r="G12" s="36">
        <v>7</v>
      </c>
      <c r="H12" s="36">
        <v>0.5</v>
      </c>
      <c r="I12" s="36">
        <f t="shared" si="0"/>
        <v>12.5</v>
      </c>
      <c r="J12" s="106" t="s">
        <v>81</v>
      </c>
      <c r="K12" s="107" t="s">
        <v>88</v>
      </c>
    </row>
    <row r="13" spans="1:10" ht="15">
      <c r="A13" s="74">
        <v>10</v>
      </c>
      <c r="B13" s="111">
        <v>631</v>
      </c>
      <c r="C13" s="40" t="s">
        <v>23</v>
      </c>
      <c r="D13" s="75">
        <v>2</v>
      </c>
      <c r="E13" s="75">
        <v>7</v>
      </c>
      <c r="F13" s="75">
        <v>0</v>
      </c>
      <c r="G13" s="75">
        <v>0</v>
      </c>
      <c r="H13" s="75">
        <v>0.5</v>
      </c>
      <c r="I13" s="75">
        <f t="shared" si="0"/>
        <v>9.5</v>
      </c>
      <c r="J13" s="77"/>
    </row>
    <row r="14" spans="1:10" ht="15">
      <c r="A14" s="1">
        <v>11</v>
      </c>
      <c r="B14" s="108">
        <v>629</v>
      </c>
      <c r="C14" s="28" t="s">
        <v>21</v>
      </c>
      <c r="D14" s="7">
        <v>2</v>
      </c>
      <c r="E14" s="7">
        <v>7</v>
      </c>
      <c r="F14" s="7">
        <v>0</v>
      </c>
      <c r="G14" s="7">
        <v>0</v>
      </c>
      <c r="H14" s="7">
        <v>0</v>
      </c>
      <c r="I14" s="7">
        <f t="shared" si="0"/>
        <v>9</v>
      </c>
      <c r="J14" s="13"/>
    </row>
    <row r="15" spans="1:10" ht="14.25" customHeight="1">
      <c r="A15" s="1">
        <v>12</v>
      </c>
      <c r="B15" s="108">
        <v>648</v>
      </c>
      <c r="C15" s="28" t="s">
        <v>40</v>
      </c>
      <c r="D15" s="7">
        <v>2</v>
      </c>
      <c r="E15" s="7">
        <v>7</v>
      </c>
      <c r="F15" s="7">
        <v>0</v>
      </c>
      <c r="G15" s="7">
        <v>0</v>
      </c>
      <c r="H15" s="7">
        <v>0</v>
      </c>
      <c r="I15" s="7">
        <f t="shared" si="0"/>
        <v>9</v>
      </c>
      <c r="J15" s="13"/>
    </row>
    <row r="16" spans="1:10" ht="16.5" customHeight="1">
      <c r="A16" s="1">
        <v>13</v>
      </c>
      <c r="B16" s="108">
        <v>624</v>
      </c>
      <c r="C16" s="28" t="s">
        <v>18</v>
      </c>
      <c r="D16" s="7">
        <v>0.5</v>
      </c>
      <c r="E16" s="7">
        <v>0</v>
      </c>
      <c r="F16" s="7">
        <v>0.5</v>
      </c>
      <c r="G16" s="7">
        <v>0.5</v>
      </c>
      <c r="H16" s="7">
        <v>7</v>
      </c>
      <c r="I16" s="7">
        <f t="shared" si="0"/>
        <v>8.5</v>
      </c>
      <c r="J16" s="13"/>
    </row>
    <row r="17" spans="1:10" ht="16.5" customHeight="1">
      <c r="A17" s="1">
        <v>14</v>
      </c>
      <c r="B17" s="108">
        <v>630</v>
      </c>
      <c r="C17" s="28" t="s">
        <v>22</v>
      </c>
      <c r="D17" s="7">
        <v>0.5</v>
      </c>
      <c r="E17" s="7">
        <v>7</v>
      </c>
      <c r="F17" s="7">
        <v>0.5</v>
      </c>
      <c r="G17" s="7">
        <v>0</v>
      </c>
      <c r="H17" s="7">
        <v>0.5</v>
      </c>
      <c r="I17" s="7">
        <f t="shared" si="0"/>
        <v>8.5</v>
      </c>
      <c r="J17" s="13"/>
    </row>
    <row r="18" spans="1:10" ht="17.25" customHeight="1">
      <c r="A18" s="1">
        <v>15</v>
      </c>
      <c r="B18" s="108">
        <v>635</v>
      </c>
      <c r="C18" s="28" t="s">
        <v>27</v>
      </c>
      <c r="D18" s="7">
        <v>1</v>
      </c>
      <c r="E18" s="7">
        <v>7</v>
      </c>
      <c r="F18" s="7">
        <v>0.5</v>
      </c>
      <c r="G18" s="7">
        <v>0</v>
      </c>
      <c r="H18" s="7">
        <v>0</v>
      </c>
      <c r="I18" s="7">
        <f t="shared" si="0"/>
        <v>8.5</v>
      </c>
      <c r="J18" s="13"/>
    </row>
    <row r="19" spans="1:10" ht="15">
      <c r="A19" s="1">
        <v>16</v>
      </c>
      <c r="B19" s="108">
        <v>641</v>
      </c>
      <c r="C19" s="28" t="s">
        <v>33</v>
      </c>
      <c r="D19" s="7">
        <v>0.5</v>
      </c>
      <c r="E19" s="7">
        <v>7</v>
      </c>
      <c r="F19" s="7">
        <v>0.5</v>
      </c>
      <c r="G19" s="7">
        <v>0</v>
      </c>
      <c r="H19" s="7">
        <v>0.5</v>
      </c>
      <c r="I19" s="7">
        <f t="shared" si="0"/>
        <v>8.5</v>
      </c>
      <c r="J19" s="13"/>
    </row>
    <row r="20" spans="1:10" ht="15">
      <c r="A20" s="1">
        <v>17</v>
      </c>
      <c r="B20" s="108">
        <v>642</v>
      </c>
      <c r="C20" s="28" t="s">
        <v>34</v>
      </c>
      <c r="D20" s="7">
        <v>1</v>
      </c>
      <c r="E20" s="7">
        <v>7</v>
      </c>
      <c r="F20" s="7">
        <v>0.5</v>
      </c>
      <c r="G20" s="7">
        <v>0</v>
      </c>
      <c r="H20" s="7">
        <v>0</v>
      </c>
      <c r="I20" s="7">
        <f t="shared" si="0"/>
        <v>8.5</v>
      </c>
      <c r="J20" s="13"/>
    </row>
    <row r="21" spans="1:10" ht="15">
      <c r="A21" s="1">
        <v>18</v>
      </c>
      <c r="B21" s="108">
        <v>633</v>
      </c>
      <c r="C21" s="28" t="s">
        <v>25</v>
      </c>
      <c r="D21" s="7">
        <v>1</v>
      </c>
      <c r="E21" s="7">
        <v>7</v>
      </c>
      <c r="F21" s="7">
        <v>0</v>
      </c>
      <c r="G21" s="7">
        <v>0</v>
      </c>
      <c r="H21" s="7">
        <v>0</v>
      </c>
      <c r="I21" s="7">
        <f t="shared" si="0"/>
        <v>8</v>
      </c>
      <c r="J21" s="14"/>
    </row>
    <row r="22" spans="1:10" ht="14.25" customHeight="1">
      <c r="A22" s="1">
        <v>19</v>
      </c>
      <c r="B22" s="108">
        <v>639</v>
      </c>
      <c r="C22" s="28" t="s">
        <v>31</v>
      </c>
      <c r="D22" s="7">
        <v>0</v>
      </c>
      <c r="E22" s="7">
        <v>7</v>
      </c>
      <c r="F22" s="7">
        <v>0.5</v>
      </c>
      <c r="G22" s="7">
        <v>0</v>
      </c>
      <c r="H22" s="7">
        <v>0.5</v>
      </c>
      <c r="I22" s="7">
        <f t="shared" si="0"/>
        <v>8</v>
      </c>
      <c r="J22" s="13"/>
    </row>
    <row r="23" spans="1:10" ht="15">
      <c r="A23" s="1">
        <v>20</v>
      </c>
      <c r="B23" s="108">
        <v>636</v>
      </c>
      <c r="C23" s="28" t="s">
        <v>28</v>
      </c>
      <c r="D23" s="7">
        <v>0</v>
      </c>
      <c r="E23" s="7">
        <v>7</v>
      </c>
      <c r="F23" s="7">
        <v>0.5</v>
      </c>
      <c r="G23" s="7">
        <v>0</v>
      </c>
      <c r="H23" s="7">
        <v>0</v>
      </c>
      <c r="I23" s="7">
        <f t="shared" si="0"/>
        <v>7.5</v>
      </c>
      <c r="J23" s="13"/>
    </row>
    <row r="24" spans="1:10" ht="15">
      <c r="A24" s="1">
        <v>21</v>
      </c>
      <c r="B24" s="108">
        <v>649</v>
      </c>
      <c r="C24" s="28" t="s">
        <v>41</v>
      </c>
      <c r="D24" s="7">
        <v>0.5</v>
      </c>
      <c r="E24" s="7">
        <v>7</v>
      </c>
      <c r="F24" s="7">
        <v>0</v>
      </c>
      <c r="G24" s="7">
        <v>0</v>
      </c>
      <c r="H24" s="7">
        <v>0</v>
      </c>
      <c r="I24" s="7">
        <f t="shared" si="0"/>
        <v>7.5</v>
      </c>
      <c r="J24" s="13"/>
    </row>
    <row r="25" spans="1:10" ht="15">
      <c r="A25" s="1">
        <v>22</v>
      </c>
      <c r="B25" s="108">
        <v>620</v>
      </c>
      <c r="C25" s="28" t="s">
        <v>14</v>
      </c>
      <c r="D25" s="7">
        <v>0.5</v>
      </c>
      <c r="E25" s="7">
        <v>5</v>
      </c>
      <c r="F25" s="7">
        <v>0.5</v>
      </c>
      <c r="G25" s="7">
        <v>1</v>
      </c>
      <c r="H25" s="7">
        <v>0</v>
      </c>
      <c r="I25" s="7">
        <f t="shared" si="0"/>
        <v>7</v>
      </c>
      <c r="J25" s="13"/>
    </row>
    <row r="26" spans="1:10" ht="15">
      <c r="A26" s="1">
        <v>23</v>
      </c>
      <c r="B26" s="108">
        <v>647</v>
      </c>
      <c r="C26" s="28" t="s">
        <v>39</v>
      </c>
      <c r="D26" s="7">
        <v>2</v>
      </c>
      <c r="E26" s="7">
        <v>4</v>
      </c>
      <c r="F26" s="7">
        <v>0.5</v>
      </c>
      <c r="G26" s="7">
        <v>0</v>
      </c>
      <c r="H26" s="7">
        <v>0.5</v>
      </c>
      <c r="I26" s="7">
        <f t="shared" si="0"/>
        <v>7</v>
      </c>
      <c r="J26" s="14"/>
    </row>
    <row r="27" spans="1:10" ht="15">
      <c r="A27" s="1">
        <v>24</v>
      </c>
      <c r="B27" s="108">
        <v>654</v>
      </c>
      <c r="C27" s="28" t="s">
        <v>46</v>
      </c>
      <c r="D27" s="7">
        <v>0.5</v>
      </c>
      <c r="E27" s="7">
        <v>0</v>
      </c>
      <c r="F27" s="7">
        <v>0.5</v>
      </c>
      <c r="G27" s="7">
        <v>0</v>
      </c>
      <c r="H27" s="7">
        <v>6</v>
      </c>
      <c r="I27" s="7">
        <f t="shared" si="0"/>
        <v>7</v>
      </c>
      <c r="J27" s="13"/>
    </row>
    <row r="28" spans="1:10" ht="15">
      <c r="A28" s="1">
        <v>25</v>
      </c>
      <c r="B28" s="108">
        <v>657</v>
      </c>
      <c r="C28" s="28" t="s">
        <v>49</v>
      </c>
      <c r="D28" s="7">
        <v>0.5</v>
      </c>
      <c r="E28" s="7">
        <v>5</v>
      </c>
      <c r="F28" s="7">
        <v>0</v>
      </c>
      <c r="G28" s="7">
        <v>0</v>
      </c>
      <c r="H28" s="7">
        <v>0.5</v>
      </c>
      <c r="I28" s="7">
        <f t="shared" si="0"/>
        <v>6</v>
      </c>
      <c r="J28" s="13"/>
    </row>
    <row r="29" spans="1:10" ht="15">
      <c r="A29" s="1">
        <v>26</v>
      </c>
      <c r="B29" s="108">
        <v>622</v>
      </c>
      <c r="C29" s="28" t="s">
        <v>16</v>
      </c>
      <c r="D29" s="7">
        <v>2</v>
      </c>
      <c r="E29" s="7">
        <v>0</v>
      </c>
      <c r="F29" s="7">
        <v>3</v>
      </c>
      <c r="G29" s="7">
        <v>0</v>
      </c>
      <c r="H29" s="7">
        <v>0.5</v>
      </c>
      <c r="I29" s="7">
        <f t="shared" si="0"/>
        <v>5.5</v>
      </c>
      <c r="J29" s="13"/>
    </row>
    <row r="30" spans="1:10" ht="15">
      <c r="A30" s="1">
        <v>27</v>
      </c>
      <c r="B30" s="108">
        <v>650</v>
      </c>
      <c r="C30" s="28" t="s">
        <v>42</v>
      </c>
      <c r="D30" s="7">
        <v>0.5</v>
      </c>
      <c r="E30" s="7">
        <v>3</v>
      </c>
      <c r="F30" s="7">
        <v>0.5</v>
      </c>
      <c r="G30" s="7">
        <v>0</v>
      </c>
      <c r="H30" s="7">
        <v>0</v>
      </c>
      <c r="I30" s="7">
        <f t="shared" si="0"/>
        <v>4</v>
      </c>
      <c r="J30" s="14"/>
    </row>
    <row r="31" spans="1:10" ht="15">
      <c r="A31" s="1">
        <v>28</v>
      </c>
      <c r="B31" s="108">
        <v>623</v>
      </c>
      <c r="C31" s="28" t="s">
        <v>17</v>
      </c>
      <c r="D31" s="7">
        <v>1</v>
      </c>
      <c r="E31" s="7">
        <v>0</v>
      </c>
      <c r="F31" s="7">
        <v>0.5</v>
      </c>
      <c r="G31" s="7">
        <v>1</v>
      </c>
      <c r="H31" s="7">
        <v>0</v>
      </c>
      <c r="I31" s="7">
        <f t="shared" si="0"/>
        <v>2.5</v>
      </c>
      <c r="J31" s="13"/>
    </row>
    <row r="32" spans="1:10" ht="15">
      <c r="A32" s="1">
        <v>29</v>
      </c>
      <c r="B32" s="108">
        <v>655</v>
      </c>
      <c r="C32" s="28" t="s">
        <v>47</v>
      </c>
      <c r="D32" s="7">
        <v>0.5</v>
      </c>
      <c r="E32" s="7">
        <v>0</v>
      </c>
      <c r="F32" s="7">
        <v>0.5</v>
      </c>
      <c r="G32" s="7">
        <v>0.5</v>
      </c>
      <c r="H32" s="7">
        <v>0.5</v>
      </c>
      <c r="I32" s="7">
        <f t="shared" si="0"/>
        <v>2</v>
      </c>
      <c r="J32" s="13"/>
    </row>
    <row r="33" spans="1:10" ht="15.75" customHeight="1">
      <c r="A33" s="1">
        <v>30</v>
      </c>
      <c r="B33" s="108">
        <v>638</v>
      </c>
      <c r="C33" s="28" t="s">
        <v>30</v>
      </c>
      <c r="D33" s="7">
        <v>0.5</v>
      </c>
      <c r="E33" s="7">
        <v>0</v>
      </c>
      <c r="F33" s="7">
        <v>0</v>
      </c>
      <c r="G33" s="7">
        <v>1</v>
      </c>
      <c r="H33" s="7">
        <v>0</v>
      </c>
      <c r="I33" s="7">
        <f t="shared" si="0"/>
        <v>1.5</v>
      </c>
      <c r="J33" s="13"/>
    </row>
    <row r="34" spans="1:10" ht="15" customHeight="1">
      <c r="A34" s="1">
        <v>31</v>
      </c>
      <c r="B34" s="108">
        <v>640</v>
      </c>
      <c r="C34" s="28" t="s">
        <v>32</v>
      </c>
      <c r="D34" s="7">
        <v>0.5</v>
      </c>
      <c r="E34" s="7">
        <v>0</v>
      </c>
      <c r="F34" s="7">
        <v>1</v>
      </c>
      <c r="G34" s="7">
        <v>0</v>
      </c>
      <c r="H34" s="7">
        <v>0</v>
      </c>
      <c r="I34" s="7">
        <f t="shared" si="0"/>
        <v>1.5</v>
      </c>
      <c r="J34" s="13"/>
    </row>
    <row r="35" spans="1:10" ht="15">
      <c r="A35" s="1">
        <v>32</v>
      </c>
      <c r="B35" s="108">
        <v>621</v>
      </c>
      <c r="C35" s="28" t="s">
        <v>15</v>
      </c>
      <c r="D35" s="7">
        <v>0.5</v>
      </c>
      <c r="E35" s="7">
        <v>0</v>
      </c>
      <c r="F35" s="7">
        <v>0</v>
      </c>
      <c r="G35" s="7">
        <v>0</v>
      </c>
      <c r="H35" s="7">
        <v>0.5</v>
      </c>
      <c r="I35" s="7">
        <f t="shared" si="0"/>
        <v>1</v>
      </c>
      <c r="J35" s="13"/>
    </row>
    <row r="36" spans="1:10" ht="15">
      <c r="A36" s="1">
        <v>33</v>
      </c>
      <c r="B36" s="108">
        <v>644</v>
      </c>
      <c r="C36" s="28" t="s">
        <v>36</v>
      </c>
      <c r="D36" s="7">
        <v>0.5</v>
      </c>
      <c r="E36" s="7">
        <v>0</v>
      </c>
      <c r="F36" s="7">
        <v>0.5</v>
      </c>
      <c r="G36" s="7">
        <v>0</v>
      </c>
      <c r="H36" s="7">
        <v>0</v>
      </c>
      <c r="I36" s="7">
        <f t="shared" si="0"/>
        <v>1</v>
      </c>
      <c r="J36" s="13"/>
    </row>
    <row r="37" spans="1:10" ht="15">
      <c r="A37" s="1">
        <v>34</v>
      </c>
      <c r="B37" s="108">
        <v>645</v>
      </c>
      <c r="C37" s="28" t="s">
        <v>37</v>
      </c>
      <c r="D37" s="7">
        <v>0.5</v>
      </c>
      <c r="E37" s="7">
        <v>0</v>
      </c>
      <c r="F37" s="7">
        <v>0.5</v>
      </c>
      <c r="G37" s="7">
        <v>0</v>
      </c>
      <c r="H37" s="7">
        <v>0</v>
      </c>
      <c r="I37" s="7">
        <f t="shared" si="0"/>
        <v>1</v>
      </c>
      <c r="J37" s="13"/>
    </row>
    <row r="38" spans="1:10" ht="15">
      <c r="A38" s="1">
        <v>35</v>
      </c>
      <c r="B38" s="108">
        <v>632</v>
      </c>
      <c r="C38" s="28" t="s">
        <v>24</v>
      </c>
      <c r="D38" s="7">
        <v>0.5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0.5</v>
      </c>
      <c r="J38" s="13"/>
    </row>
    <row r="39" spans="1:10" ht="15">
      <c r="A39" s="1">
        <v>36</v>
      </c>
      <c r="B39" s="108">
        <v>634</v>
      </c>
      <c r="C39" s="28" t="s">
        <v>26</v>
      </c>
      <c r="D39" s="7">
        <v>0</v>
      </c>
      <c r="E39" s="7">
        <v>0</v>
      </c>
      <c r="F39" s="7">
        <v>0.5</v>
      </c>
      <c r="G39" s="7">
        <v>0</v>
      </c>
      <c r="H39" s="7">
        <v>0</v>
      </c>
      <c r="I39" s="7">
        <f t="shared" si="0"/>
        <v>0.5</v>
      </c>
      <c r="J39" s="13"/>
    </row>
    <row r="40" spans="1:10" ht="15">
      <c r="A40" s="1">
        <v>37</v>
      </c>
      <c r="B40" s="108">
        <v>652</v>
      </c>
      <c r="C40" s="28" t="s">
        <v>44</v>
      </c>
      <c r="D40" s="7">
        <v>0.5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0.5</v>
      </c>
      <c r="J40" s="13"/>
    </row>
    <row r="41" spans="1:10" ht="15">
      <c r="A41" s="1">
        <v>38</v>
      </c>
      <c r="B41" s="108">
        <v>653</v>
      </c>
      <c r="C41" s="28" t="s">
        <v>45</v>
      </c>
      <c r="D41" s="7">
        <v>0.5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0.5</v>
      </c>
      <c r="J41" s="13"/>
    </row>
    <row r="42" spans="1:10" ht="15">
      <c r="A42" s="1">
        <v>39</v>
      </c>
      <c r="B42" s="108">
        <v>659</v>
      </c>
      <c r="C42" s="28" t="s">
        <v>51</v>
      </c>
      <c r="D42" s="7">
        <v>0.5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0.5</v>
      </c>
      <c r="J42" s="13"/>
    </row>
    <row r="43" spans="1:10" ht="15">
      <c r="A43" s="1">
        <v>40</v>
      </c>
      <c r="B43" s="108">
        <v>628</v>
      </c>
      <c r="C43" s="28" t="s">
        <v>20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  <c r="J43" s="13"/>
    </row>
    <row r="44" spans="1:10" ht="15">
      <c r="A44" s="1">
        <v>41</v>
      </c>
      <c r="B44" s="109">
        <v>651</v>
      </c>
      <c r="C44" s="66" t="s">
        <v>43</v>
      </c>
      <c r="D44" s="7"/>
      <c r="E44" s="7"/>
      <c r="F44" s="7"/>
      <c r="G44" s="7"/>
      <c r="H44" s="7"/>
      <c r="I44" s="7">
        <f t="shared" si="0"/>
        <v>0</v>
      </c>
      <c r="J44" s="13"/>
    </row>
    <row r="45" spans="1:10" ht="15.75" thickBot="1">
      <c r="A45" s="18">
        <v>42</v>
      </c>
      <c r="B45" s="110">
        <v>661</v>
      </c>
      <c r="C45" s="67" t="s">
        <v>53</v>
      </c>
      <c r="D45" s="36"/>
      <c r="E45" s="36"/>
      <c r="F45" s="36"/>
      <c r="G45" s="36"/>
      <c r="H45" s="36"/>
      <c r="I45" s="36">
        <f t="shared" si="0"/>
        <v>0</v>
      </c>
      <c r="J45" s="37"/>
    </row>
    <row r="46" spans="1:10" ht="15.75">
      <c r="A46" s="78"/>
      <c r="B46" s="78"/>
      <c r="C46" s="83"/>
      <c r="D46" s="78"/>
      <c r="E46" s="78"/>
      <c r="F46" s="78"/>
      <c r="G46" s="78"/>
      <c r="H46" s="78"/>
      <c r="I46" s="78"/>
      <c r="J46" s="78"/>
    </row>
    <row r="47" spans="1:10" ht="15.75">
      <c r="A47" s="3"/>
      <c r="B47" s="3"/>
      <c r="C47" s="4"/>
      <c r="D47" s="5"/>
      <c r="E47" s="5"/>
      <c r="F47" s="5"/>
      <c r="G47" s="5"/>
      <c r="H47" s="5"/>
      <c r="I47" s="5"/>
      <c r="J47" s="5"/>
    </row>
  </sheetData>
  <sheetProtection/>
  <mergeCells count="5">
    <mergeCell ref="K2:K3"/>
    <mergeCell ref="J2:J3"/>
    <mergeCell ref="A2:A3"/>
    <mergeCell ref="A1:J1"/>
    <mergeCell ref="D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K24" sqref="K24"/>
    </sheetView>
  </sheetViews>
  <sheetFormatPr defaultColWidth="9.00390625" defaultRowHeight="12.75"/>
  <cols>
    <col min="1" max="1" width="6.00390625" style="0" customWidth="1"/>
    <col min="2" max="2" width="8.75390625" style="0" customWidth="1"/>
    <col min="3" max="3" width="48.00390625" style="0" customWidth="1"/>
    <col min="4" max="4" width="10.00390625" style="0" customWidth="1"/>
    <col min="5" max="5" width="10.25390625" style="0" customWidth="1"/>
    <col min="6" max="6" width="8.75390625" style="0" customWidth="1"/>
    <col min="7" max="8" width="9.875" style="0" customWidth="1"/>
    <col min="9" max="9" width="13.25390625" style="0" customWidth="1"/>
    <col min="10" max="10" width="6.875" style="0" customWidth="1"/>
    <col min="11" max="11" width="32.375" style="0" customWidth="1"/>
  </cols>
  <sheetData>
    <row r="1" spans="1:10" ht="15" customHeight="1">
      <c r="A1" s="169" t="s">
        <v>64</v>
      </c>
      <c r="B1" s="170"/>
      <c r="C1" s="171"/>
      <c r="D1" s="171"/>
      <c r="E1" s="171"/>
      <c r="F1" s="171"/>
      <c r="G1" s="171"/>
      <c r="H1" s="171"/>
      <c r="I1" s="171"/>
      <c r="J1" s="172"/>
    </row>
    <row r="2" spans="1:11" ht="15.75">
      <c r="A2" s="167" t="s">
        <v>0</v>
      </c>
      <c r="B2" s="35" t="s">
        <v>73</v>
      </c>
      <c r="C2" s="80" t="s">
        <v>1</v>
      </c>
      <c r="D2" s="173" t="s">
        <v>56</v>
      </c>
      <c r="E2" s="173"/>
      <c r="F2" s="173"/>
      <c r="G2" s="173"/>
      <c r="H2" s="173"/>
      <c r="I2" s="173"/>
      <c r="J2" s="165" t="s">
        <v>4</v>
      </c>
      <c r="K2" s="174" t="s">
        <v>78</v>
      </c>
    </row>
    <row r="3" spans="1:11" ht="19.5" customHeight="1" thickBot="1">
      <c r="A3" s="168"/>
      <c r="B3" s="19"/>
      <c r="C3" s="16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66"/>
      <c r="K3" s="174"/>
    </row>
    <row r="4" spans="1:11" ht="17.25" customHeight="1">
      <c r="A4" s="21">
        <v>1</v>
      </c>
      <c r="B4" s="91">
        <v>727</v>
      </c>
      <c r="C4" s="29" t="s">
        <v>3</v>
      </c>
      <c r="D4" s="22">
        <v>7</v>
      </c>
      <c r="E4" s="22">
        <v>7</v>
      </c>
      <c r="F4" s="22">
        <v>7</v>
      </c>
      <c r="G4" s="22">
        <v>7</v>
      </c>
      <c r="H4" s="22">
        <v>7</v>
      </c>
      <c r="I4" s="22">
        <f aca="true" t="shared" si="0" ref="I4:I46">SUM(D4:H4)</f>
        <v>35</v>
      </c>
      <c r="J4" s="138" t="s">
        <v>79</v>
      </c>
      <c r="K4" s="146" t="s">
        <v>74</v>
      </c>
    </row>
    <row r="5" spans="1:11" ht="15">
      <c r="A5" s="1">
        <v>2</v>
      </c>
      <c r="B5" s="85">
        <v>728</v>
      </c>
      <c r="C5" s="28" t="s">
        <v>3</v>
      </c>
      <c r="D5" s="7">
        <v>7</v>
      </c>
      <c r="E5" s="7">
        <v>6</v>
      </c>
      <c r="F5" s="7">
        <v>6</v>
      </c>
      <c r="G5" s="7">
        <v>2</v>
      </c>
      <c r="H5" s="7">
        <v>7</v>
      </c>
      <c r="I5" s="7">
        <f t="shared" si="0"/>
        <v>28</v>
      </c>
      <c r="J5" s="141" t="s">
        <v>79</v>
      </c>
      <c r="K5" s="30" t="s">
        <v>75</v>
      </c>
    </row>
    <row r="6" spans="1:11" ht="15">
      <c r="A6" s="1">
        <v>3</v>
      </c>
      <c r="B6" s="85">
        <v>751</v>
      </c>
      <c r="C6" s="28" t="s">
        <v>42</v>
      </c>
      <c r="D6" s="7">
        <v>6.5</v>
      </c>
      <c r="E6" s="7">
        <v>5</v>
      </c>
      <c r="F6" s="7">
        <v>6</v>
      </c>
      <c r="G6" s="7">
        <v>1</v>
      </c>
      <c r="H6" s="7">
        <v>7</v>
      </c>
      <c r="I6" s="7">
        <f t="shared" si="0"/>
        <v>25.5</v>
      </c>
      <c r="J6" s="141" t="s">
        <v>80</v>
      </c>
      <c r="K6" s="30" t="s">
        <v>122</v>
      </c>
    </row>
    <row r="7" spans="1:11" ht="15">
      <c r="A7" s="1">
        <v>4</v>
      </c>
      <c r="B7" s="85">
        <v>755</v>
      </c>
      <c r="C7" s="28" t="s">
        <v>46</v>
      </c>
      <c r="D7" s="7">
        <v>5</v>
      </c>
      <c r="E7" s="7">
        <v>5</v>
      </c>
      <c r="F7" s="7">
        <v>7</v>
      </c>
      <c r="G7" s="7">
        <v>0</v>
      </c>
      <c r="H7" s="7">
        <v>7</v>
      </c>
      <c r="I7" s="7">
        <f t="shared" si="0"/>
        <v>24</v>
      </c>
      <c r="J7" s="141" t="s">
        <v>80</v>
      </c>
      <c r="K7" s="30" t="s">
        <v>99</v>
      </c>
    </row>
    <row r="8" spans="1:11" ht="15">
      <c r="A8" s="1">
        <v>5</v>
      </c>
      <c r="B8" s="85">
        <v>726</v>
      </c>
      <c r="C8" s="28" t="s">
        <v>2</v>
      </c>
      <c r="D8" s="7">
        <v>6</v>
      </c>
      <c r="E8" s="7">
        <v>6</v>
      </c>
      <c r="F8" s="7">
        <v>0</v>
      </c>
      <c r="G8" s="7">
        <v>4</v>
      </c>
      <c r="H8" s="7">
        <v>7</v>
      </c>
      <c r="I8" s="7">
        <f t="shared" si="0"/>
        <v>23</v>
      </c>
      <c r="J8" s="141" t="s">
        <v>80</v>
      </c>
      <c r="K8" s="30" t="s">
        <v>96</v>
      </c>
    </row>
    <row r="9" spans="1:11" ht="15.75" customHeight="1">
      <c r="A9" s="1">
        <v>6</v>
      </c>
      <c r="B9" s="85">
        <v>725</v>
      </c>
      <c r="C9" s="28" t="s">
        <v>19</v>
      </c>
      <c r="D9" s="7">
        <v>1</v>
      </c>
      <c r="E9" s="7">
        <v>5</v>
      </c>
      <c r="F9" s="7">
        <v>5</v>
      </c>
      <c r="G9" s="7">
        <v>2</v>
      </c>
      <c r="H9" s="7">
        <v>7</v>
      </c>
      <c r="I9" s="7">
        <f t="shared" si="0"/>
        <v>20</v>
      </c>
      <c r="J9" s="141" t="s">
        <v>80</v>
      </c>
      <c r="K9" s="30" t="s">
        <v>100</v>
      </c>
    </row>
    <row r="10" spans="1:11" ht="15">
      <c r="A10" s="1">
        <v>7</v>
      </c>
      <c r="B10" s="85">
        <v>720</v>
      </c>
      <c r="C10" s="28" t="s">
        <v>14</v>
      </c>
      <c r="D10" s="7">
        <v>7</v>
      </c>
      <c r="E10" s="7">
        <v>0</v>
      </c>
      <c r="F10" s="7">
        <v>3</v>
      </c>
      <c r="G10" s="7">
        <v>0</v>
      </c>
      <c r="H10" s="7">
        <v>7</v>
      </c>
      <c r="I10" s="7">
        <f t="shared" si="0"/>
        <v>17</v>
      </c>
      <c r="J10" s="141" t="s">
        <v>80</v>
      </c>
      <c r="K10" s="30" t="s">
        <v>95</v>
      </c>
    </row>
    <row r="11" spans="1:11" ht="15">
      <c r="A11" s="1">
        <v>8</v>
      </c>
      <c r="B11" s="85">
        <v>744</v>
      </c>
      <c r="C11" s="28" t="s">
        <v>35</v>
      </c>
      <c r="D11" s="7">
        <v>7</v>
      </c>
      <c r="E11" s="7">
        <v>0</v>
      </c>
      <c r="F11" s="7">
        <v>2</v>
      </c>
      <c r="G11" s="7">
        <v>1</v>
      </c>
      <c r="H11" s="7">
        <v>7</v>
      </c>
      <c r="I11" s="7">
        <f t="shared" si="0"/>
        <v>17</v>
      </c>
      <c r="J11" s="141" t="s">
        <v>80</v>
      </c>
      <c r="K11" s="30" t="s">
        <v>103</v>
      </c>
    </row>
    <row r="12" spans="1:11" ht="15">
      <c r="A12" s="1">
        <v>9</v>
      </c>
      <c r="B12" s="85">
        <v>739</v>
      </c>
      <c r="C12" s="28" t="s">
        <v>30</v>
      </c>
      <c r="D12" s="7">
        <v>0</v>
      </c>
      <c r="E12" s="7">
        <v>0</v>
      </c>
      <c r="F12" s="7">
        <v>6</v>
      </c>
      <c r="G12" s="7">
        <v>2</v>
      </c>
      <c r="H12" s="7">
        <v>7</v>
      </c>
      <c r="I12" s="7">
        <f t="shared" si="0"/>
        <v>15</v>
      </c>
      <c r="J12" s="141" t="s">
        <v>81</v>
      </c>
      <c r="K12" s="30" t="s">
        <v>94</v>
      </c>
    </row>
    <row r="13" spans="1:11" ht="16.5" customHeight="1">
      <c r="A13" s="1">
        <v>10</v>
      </c>
      <c r="B13" s="85">
        <v>731</v>
      </c>
      <c r="C13" s="28" t="s">
        <v>22</v>
      </c>
      <c r="D13" s="7">
        <v>7</v>
      </c>
      <c r="E13" s="7">
        <v>6</v>
      </c>
      <c r="F13" s="7">
        <v>0.5</v>
      </c>
      <c r="G13" s="7">
        <v>0</v>
      </c>
      <c r="H13" s="7">
        <v>0.5</v>
      </c>
      <c r="I13" s="7">
        <f t="shared" si="0"/>
        <v>14</v>
      </c>
      <c r="J13" s="141" t="s">
        <v>81</v>
      </c>
      <c r="K13" s="30" t="s">
        <v>98</v>
      </c>
    </row>
    <row r="14" spans="1:11" ht="15">
      <c r="A14" s="1">
        <v>11</v>
      </c>
      <c r="B14" s="85">
        <v>747</v>
      </c>
      <c r="C14" s="28" t="s">
        <v>38</v>
      </c>
      <c r="D14" s="7">
        <v>6</v>
      </c>
      <c r="E14" s="7">
        <v>0</v>
      </c>
      <c r="F14" s="7">
        <v>0</v>
      </c>
      <c r="G14" s="7">
        <v>7</v>
      </c>
      <c r="H14" s="7">
        <v>0</v>
      </c>
      <c r="I14" s="7">
        <f t="shared" si="0"/>
        <v>13</v>
      </c>
      <c r="J14" s="141" t="s">
        <v>81</v>
      </c>
      <c r="K14" s="30" t="s">
        <v>126</v>
      </c>
    </row>
    <row r="15" spans="1:11" ht="15">
      <c r="A15" s="1">
        <v>12</v>
      </c>
      <c r="B15" s="85">
        <v>729</v>
      </c>
      <c r="C15" s="28" t="s">
        <v>20</v>
      </c>
      <c r="D15" s="7">
        <v>0.5</v>
      </c>
      <c r="E15" s="7">
        <v>5</v>
      </c>
      <c r="F15" s="7">
        <v>0</v>
      </c>
      <c r="G15" s="7">
        <v>0</v>
      </c>
      <c r="H15" s="7">
        <v>7</v>
      </c>
      <c r="I15" s="7">
        <f t="shared" si="0"/>
        <v>12.5</v>
      </c>
      <c r="J15" s="141" t="s">
        <v>81</v>
      </c>
      <c r="K15" s="30" t="s">
        <v>124</v>
      </c>
    </row>
    <row r="16" spans="1:11" ht="14.25" customHeight="1">
      <c r="A16" s="1">
        <v>13</v>
      </c>
      <c r="B16" s="85">
        <v>746</v>
      </c>
      <c r="C16" s="28" t="s">
        <v>37</v>
      </c>
      <c r="D16" s="7">
        <v>0.5</v>
      </c>
      <c r="E16" s="7">
        <v>1</v>
      </c>
      <c r="F16" s="7">
        <v>2</v>
      </c>
      <c r="G16" s="7">
        <v>2</v>
      </c>
      <c r="H16" s="7">
        <v>7</v>
      </c>
      <c r="I16" s="7">
        <f t="shared" si="0"/>
        <v>12.5</v>
      </c>
      <c r="J16" s="141" t="s">
        <v>81</v>
      </c>
      <c r="K16" s="30" t="s">
        <v>97</v>
      </c>
    </row>
    <row r="17" spans="1:11" ht="16.5" customHeight="1">
      <c r="A17" s="1">
        <v>14</v>
      </c>
      <c r="B17" s="85">
        <v>756</v>
      </c>
      <c r="C17" s="28" t="s">
        <v>47</v>
      </c>
      <c r="D17" s="7">
        <v>0.5</v>
      </c>
      <c r="E17" s="7">
        <v>0</v>
      </c>
      <c r="F17" s="7">
        <v>0</v>
      </c>
      <c r="G17" s="7">
        <v>5</v>
      </c>
      <c r="H17" s="7">
        <v>7</v>
      </c>
      <c r="I17" s="7">
        <f t="shared" si="0"/>
        <v>12.5</v>
      </c>
      <c r="J17" s="141" t="s">
        <v>81</v>
      </c>
      <c r="K17" s="30" t="s">
        <v>102</v>
      </c>
    </row>
    <row r="18" spans="1:11" ht="16.5" customHeight="1">
      <c r="A18" s="1">
        <v>15</v>
      </c>
      <c r="B18" s="85">
        <v>761</v>
      </c>
      <c r="C18" s="28" t="s">
        <v>52</v>
      </c>
      <c r="D18" s="7">
        <v>0</v>
      </c>
      <c r="E18" s="7">
        <v>1</v>
      </c>
      <c r="F18" s="7">
        <v>2</v>
      </c>
      <c r="G18" s="7">
        <v>2</v>
      </c>
      <c r="H18" s="7">
        <v>7</v>
      </c>
      <c r="I18" s="7">
        <f t="shared" si="0"/>
        <v>12</v>
      </c>
      <c r="J18" s="141" t="s">
        <v>81</v>
      </c>
      <c r="K18" s="30" t="s">
        <v>123</v>
      </c>
    </row>
    <row r="19" spans="1:11" ht="17.25" customHeight="1" thickBot="1">
      <c r="A19" s="18">
        <v>16</v>
      </c>
      <c r="B19" s="97">
        <v>734</v>
      </c>
      <c r="C19" s="105" t="s">
        <v>25</v>
      </c>
      <c r="D19" s="36">
        <v>0.5</v>
      </c>
      <c r="E19" s="36">
        <v>2.5</v>
      </c>
      <c r="F19" s="36">
        <v>2</v>
      </c>
      <c r="G19" s="36">
        <v>0</v>
      </c>
      <c r="H19" s="36">
        <v>7</v>
      </c>
      <c r="I19" s="36">
        <f t="shared" si="0"/>
        <v>12</v>
      </c>
      <c r="J19" s="141" t="s">
        <v>81</v>
      </c>
      <c r="K19" s="30" t="s">
        <v>101</v>
      </c>
    </row>
    <row r="20" spans="1:10" ht="15">
      <c r="A20" s="74">
        <v>17</v>
      </c>
      <c r="B20" s="89">
        <v>723</v>
      </c>
      <c r="C20" s="40" t="s">
        <v>17</v>
      </c>
      <c r="D20" s="75">
        <v>0.5</v>
      </c>
      <c r="E20" s="75">
        <v>1</v>
      </c>
      <c r="F20" s="75">
        <v>0</v>
      </c>
      <c r="G20" s="75">
        <v>2</v>
      </c>
      <c r="H20" s="75">
        <v>7</v>
      </c>
      <c r="I20" s="75">
        <f t="shared" si="0"/>
        <v>10.5</v>
      </c>
      <c r="J20" s="77"/>
    </row>
    <row r="21" spans="1:10" ht="15">
      <c r="A21" s="1">
        <v>18</v>
      </c>
      <c r="B21" s="85">
        <v>740</v>
      </c>
      <c r="C21" s="28" t="s">
        <v>31</v>
      </c>
      <c r="D21" s="7">
        <v>0.5</v>
      </c>
      <c r="E21" s="7">
        <v>1</v>
      </c>
      <c r="F21" s="7">
        <v>2</v>
      </c>
      <c r="G21" s="7">
        <v>0</v>
      </c>
      <c r="H21" s="7">
        <v>7</v>
      </c>
      <c r="I21" s="7">
        <f t="shared" si="0"/>
        <v>10.5</v>
      </c>
      <c r="J21" s="13"/>
    </row>
    <row r="22" spans="1:10" ht="15">
      <c r="A22" s="1">
        <v>19</v>
      </c>
      <c r="B22" s="85">
        <v>743</v>
      </c>
      <c r="C22" s="28" t="s">
        <v>34</v>
      </c>
      <c r="D22" s="7">
        <v>0</v>
      </c>
      <c r="E22" s="7">
        <v>1</v>
      </c>
      <c r="F22" s="7">
        <v>1</v>
      </c>
      <c r="G22" s="7">
        <v>0</v>
      </c>
      <c r="H22" s="7">
        <v>7</v>
      </c>
      <c r="I22" s="7">
        <f t="shared" si="0"/>
        <v>9</v>
      </c>
      <c r="J22" s="13"/>
    </row>
    <row r="23" spans="1:10" ht="14.25" customHeight="1">
      <c r="A23" s="1">
        <v>20</v>
      </c>
      <c r="B23" s="85">
        <v>724</v>
      </c>
      <c r="C23" s="28" t="s">
        <v>18</v>
      </c>
      <c r="D23" s="7">
        <v>0.5</v>
      </c>
      <c r="E23" s="7">
        <v>0</v>
      </c>
      <c r="F23" s="7">
        <v>1</v>
      </c>
      <c r="G23" s="7">
        <v>0</v>
      </c>
      <c r="H23" s="7">
        <v>7</v>
      </c>
      <c r="I23" s="7">
        <f t="shared" si="0"/>
        <v>8.5</v>
      </c>
      <c r="J23" s="13"/>
    </row>
    <row r="24" spans="1:10" ht="15">
      <c r="A24" s="1">
        <v>21</v>
      </c>
      <c r="B24" s="85">
        <v>738</v>
      </c>
      <c r="C24" s="28" t="s">
        <v>29</v>
      </c>
      <c r="D24" s="7">
        <v>0.5</v>
      </c>
      <c r="E24" s="7">
        <v>6</v>
      </c>
      <c r="F24" s="7">
        <v>2</v>
      </c>
      <c r="G24" s="7">
        <v>0</v>
      </c>
      <c r="H24" s="7">
        <v>0</v>
      </c>
      <c r="I24" s="7">
        <f t="shared" si="0"/>
        <v>8.5</v>
      </c>
      <c r="J24" s="13"/>
    </row>
    <row r="25" spans="1:10" ht="15">
      <c r="A25" s="1">
        <v>22</v>
      </c>
      <c r="B25" s="85">
        <v>736</v>
      </c>
      <c r="C25" s="28" t="s">
        <v>27</v>
      </c>
      <c r="D25" s="7">
        <v>0</v>
      </c>
      <c r="E25" s="7">
        <v>6</v>
      </c>
      <c r="F25" s="7">
        <v>0</v>
      </c>
      <c r="G25" s="7">
        <v>0</v>
      </c>
      <c r="H25" s="7">
        <v>2</v>
      </c>
      <c r="I25" s="7">
        <f t="shared" si="0"/>
        <v>8</v>
      </c>
      <c r="J25" s="13"/>
    </row>
    <row r="26" spans="1:10" ht="15">
      <c r="A26" s="1">
        <v>23</v>
      </c>
      <c r="B26" s="85">
        <v>754</v>
      </c>
      <c r="C26" s="28" t="s">
        <v>45</v>
      </c>
      <c r="D26" s="7">
        <v>0</v>
      </c>
      <c r="E26" s="7">
        <v>1</v>
      </c>
      <c r="F26" s="7">
        <v>0</v>
      </c>
      <c r="G26" s="7">
        <v>0</v>
      </c>
      <c r="H26" s="7">
        <v>7</v>
      </c>
      <c r="I26" s="7">
        <f t="shared" si="0"/>
        <v>8</v>
      </c>
      <c r="J26" s="13"/>
    </row>
    <row r="27" spans="1:10" ht="15">
      <c r="A27" s="1">
        <v>24</v>
      </c>
      <c r="B27" s="85">
        <v>722</v>
      </c>
      <c r="C27" s="28" t="s">
        <v>16</v>
      </c>
      <c r="D27" s="7">
        <v>6</v>
      </c>
      <c r="E27" s="7">
        <v>0</v>
      </c>
      <c r="F27" s="7">
        <v>1</v>
      </c>
      <c r="G27" s="7">
        <v>0.5</v>
      </c>
      <c r="H27" s="7">
        <v>0</v>
      </c>
      <c r="I27" s="7">
        <f t="shared" si="0"/>
        <v>7.5</v>
      </c>
      <c r="J27" s="13"/>
    </row>
    <row r="28" spans="1:10" ht="15">
      <c r="A28" s="1">
        <v>25</v>
      </c>
      <c r="B28" s="85">
        <v>753</v>
      </c>
      <c r="C28" s="32" t="s">
        <v>44</v>
      </c>
      <c r="D28" s="7">
        <v>0.5</v>
      </c>
      <c r="E28" s="7">
        <v>0</v>
      </c>
      <c r="F28" s="7">
        <v>0</v>
      </c>
      <c r="G28" s="7">
        <v>0</v>
      </c>
      <c r="H28" s="7">
        <v>7</v>
      </c>
      <c r="I28" s="7">
        <f t="shared" si="0"/>
        <v>7.5</v>
      </c>
      <c r="J28" s="13"/>
    </row>
    <row r="29" spans="1:10" ht="15">
      <c r="A29" s="1">
        <v>26</v>
      </c>
      <c r="B29" s="85">
        <v>757</v>
      </c>
      <c r="C29" s="28" t="s">
        <v>48</v>
      </c>
      <c r="D29" s="7">
        <v>3</v>
      </c>
      <c r="E29" s="7">
        <v>0</v>
      </c>
      <c r="F29" s="7">
        <v>2</v>
      </c>
      <c r="G29" s="7">
        <v>2</v>
      </c>
      <c r="H29" s="7">
        <v>0</v>
      </c>
      <c r="I29" s="7">
        <f t="shared" si="0"/>
        <v>7</v>
      </c>
      <c r="J29" s="13"/>
    </row>
    <row r="30" spans="1:10" ht="15">
      <c r="A30" s="1">
        <v>27</v>
      </c>
      <c r="B30" s="85">
        <v>732</v>
      </c>
      <c r="C30" s="28" t="s">
        <v>23</v>
      </c>
      <c r="D30" s="7">
        <v>0</v>
      </c>
      <c r="E30" s="7">
        <v>5</v>
      </c>
      <c r="F30" s="7">
        <v>0.5</v>
      </c>
      <c r="G30" s="7">
        <v>0</v>
      </c>
      <c r="H30" s="7">
        <v>0.5</v>
      </c>
      <c r="I30" s="7">
        <f t="shared" si="0"/>
        <v>6</v>
      </c>
      <c r="J30" s="13"/>
    </row>
    <row r="31" spans="1:10" ht="15">
      <c r="A31" s="1">
        <v>28</v>
      </c>
      <c r="B31" s="85">
        <v>758</v>
      </c>
      <c r="C31" s="28" t="s">
        <v>49</v>
      </c>
      <c r="D31" s="7">
        <v>0</v>
      </c>
      <c r="E31" s="7">
        <v>0</v>
      </c>
      <c r="F31" s="7">
        <v>2</v>
      </c>
      <c r="G31" s="7">
        <v>2</v>
      </c>
      <c r="H31" s="7">
        <v>0.5</v>
      </c>
      <c r="I31" s="7">
        <f t="shared" si="0"/>
        <v>4.5</v>
      </c>
      <c r="J31" s="13"/>
    </row>
    <row r="32" spans="1:10" ht="15">
      <c r="A32" s="1">
        <v>29</v>
      </c>
      <c r="B32" s="85">
        <v>741</v>
      </c>
      <c r="C32" s="28" t="s">
        <v>32</v>
      </c>
      <c r="D32" s="7">
        <v>0</v>
      </c>
      <c r="E32" s="7">
        <v>3</v>
      </c>
      <c r="F32" s="7">
        <v>0</v>
      </c>
      <c r="G32" s="7">
        <v>0</v>
      </c>
      <c r="H32" s="7">
        <v>0.5</v>
      </c>
      <c r="I32" s="7">
        <f t="shared" si="0"/>
        <v>3.5</v>
      </c>
      <c r="J32" s="13"/>
    </row>
    <row r="33" spans="1:10" ht="15">
      <c r="A33" s="1">
        <v>30</v>
      </c>
      <c r="B33" s="85">
        <v>749</v>
      </c>
      <c r="C33" s="28" t="s">
        <v>40</v>
      </c>
      <c r="D33" s="7">
        <v>1</v>
      </c>
      <c r="E33" s="7">
        <v>0</v>
      </c>
      <c r="F33" s="7">
        <v>0.5</v>
      </c>
      <c r="G33" s="7">
        <v>1</v>
      </c>
      <c r="H33" s="7">
        <v>0.5</v>
      </c>
      <c r="I33" s="7">
        <f t="shared" si="0"/>
        <v>3</v>
      </c>
      <c r="J33" s="13"/>
    </row>
    <row r="34" spans="1:10" ht="15.75" customHeight="1">
      <c r="A34" s="1">
        <v>31</v>
      </c>
      <c r="B34" s="85">
        <v>742</v>
      </c>
      <c r="C34" s="28" t="s">
        <v>33</v>
      </c>
      <c r="D34" s="7">
        <v>0.5</v>
      </c>
      <c r="E34" s="7">
        <v>0</v>
      </c>
      <c r="F34" s="7">
        <v>0</v>
      </c>
      <c r="G34" s="7">
        <v>0</v>
      </c>
      <c r="H34" s="7">
        <v>2</v>
      </c>
      <c r="I34" s="7">
        <f t="shared" si="0"/>
        <v>2.5</v>
      </c>
      <c r="J34" s="13"/>
    </row>
    <row r="35" spans="1:10" ht="15" customHeight="1">
      <c r="A35" s="1">
        <v>32</v>
      </c>
      <c r="B35" s="85">
        <v>745</v>
      </c>
      <c r="C35" s="28" t="s">
        <v>36</v>
      </c>
      <c r="D35" s="7">
        <v>0</v>
      </c>
      <c r="E35" s="7">
        <v>0</v>
      </c>
      <c r="F35" s="7">
        <v>0.5</v>
      </c>
      <c r="G35" s="7">
        <v>1</v>
      </c>
      <c r="H35" s="7">
        <v>1</v>
      </c>
      <c r="I35" s="7">
        <f t="shared" si="0"/>
        <v>2.5</v>
      </c>
      <c r="J35" s="13"/>
    </row>
    <row r="36" spans="1:10" ht="15">
      <c r="A36" s="1">
        <v>33</v>
      </c>
      <c r="B36" s="85">
        <v>759</v>
      </c>
      <c r="C36" s="28" t="s">
        <v>50</v>
      </c>
      <c r="D36" s="7">
        <v>0</v>
      </c>
      <c r="E36" s="7">
        <v>0</v>
      </c>
      <c r="F36" s="7">
        <v>0</v>
      </c>
      <c r="G36" s="7">
        <v>2</v>
      </c>
      <c r="H36" s="7">
        <v>0.5</v>
      </c>
      <c r="I36" s="7">
        <f t="shared" si="0"/>
        <v>2.5</v>
      </c>
      <c r="J36" s="13"/>
    </row>
    <row r="37" spans="1:10" ht="15">
      <c r="A37" s="1">
        <v>34</v>
      </c>
      <c r="B37" s="85">
        <v>730</v>
      </c>
      <c r="C37" s="28" t="s">
        <v>21</v>
      </c>
      <c r="D37" s="7">
        <v>0.5</v>
      </c>
      <c r="E37" s="7">
        <v>1</v>
      </c>
      <c r="F37" s="7">
        <v>0</v>
      </c>
      <c r="G37" s="7">
        <v>0</v>
      </c>
      <c r="H37" s="7">
        <v>0.5</v>
      </c>
      <c r="I37" s="7">
        <f t="shared" si="0"/>
        <v>2</v>
      </c>
      <c r="J37" s="13"/>
    </row>
    <row r="38" spans="1:10" ht="15">
      <c r="A38" s="1">
        <v>35</v>
      </c>
      <c r="B38" s="85">
        <v>733</v>
      </c>
      <c r="C38" s="28" t="s">
        <v>24</v>
      </c>
      <c r="D38" s="7">
        <v>0</v>
      </c>
      <c r="E38" s="7">
        <v>0</v>
      </c>
      <c r="F38" s="7">
        <v>0</v>
      </c>
      <c r="G38" s="7">
        <v>0</v>
      </c>
      <c r="H38" s="7">
        <v>2</v>
      </c>
      <c r="I38" s="7">
        <f t="shared" si="0"/>
        <v>2</v>
      </c>
      <c r="J38" s="13"/>
    </row>
    <row r="39" spans="1:10" ht="15">
      <c r="A39" s="1">
        <v>36</v>
      </c>
      <c r="B39" s="85">
        <v>735</v>
      </c>
      <c r="C39" s="28" t="s">
        <v>26</v>
      </c>
      <c r="D39" s="7">
        <v>0.5</v>
      </c>
      <c r="E39" s="7">
        <v>1</v>
      </c>
      <c r="F39" s="7">
        <v>0</v>
      </c>
      <c r="G39" s="7">
        <v>0</v>
      </c>
      <c r="H39" s="7">
        <v>0</v>
      </c>
      <c r="I39" s="7">
        <f t="shared" si="0"/>
        <v>1.5</v>
      </c>
      <c r="J39" s="13"/>
    </row>
    <row r="40" spans="1:10" ht="15">
      <c r="A40" s="1">
        <v>37</v>
      </c>
      <c r="B40" s="85">
        <v>748</v>
      </c>
      <c r="C40" s="28" t="s">
        <v>39</v>
      </c>
      <c r="D40" s="7">
        <v>0</v>
      </c>
      <c r="E40" s="7">
        <v>0.5</v>
      </c>
      <c r="F40" s="7">
        <v>0.5</v>
      </c>
      <c r="G40" s="7">
        <v>0</v>
      </c>
      <c r="H40" s="7">
        <v>0.5</v>
      </c>
      <c r="I40" s="7">
        <f t="shared" si="0"/>
        <v>1.5</v>
      </c>
      <c r="J40" s="14"/>
    </row>
    <row r="41" spans="1:10" ht="15">
      <c r="A41" s="1">
        <v>38</v>
      </c>
      <c r="B41" s="85">
        <v>737</v>
      </c>
      <c r="C41" s="28" t="s">
        <v>28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f t="shared" si="0"/>
        <v>1</v>
      </c>
      <c r="J41" s="13"/>
    </row>
    <row r="42" spans="1:10" ht="15">
      <c r="A42" s="1">
        <v>39</v>
      </c>
      <c r="B42" s="85">
        <v>760</v>
      </c>
      <c r="C42" s="28" t="s">
        <v>51</v>
      </c>
      <c r="D42" s="7">
        <v>0</v>
      </c>
      <c r="E42" s="7">
        <v>0</v>
      </c>
      <c r="F42" s="7">
        <v>0</v>
      </c>
      <c r="G42" s="7">
        <v>0</v>
      </c>
      <c r="H42" s="7">
        <v>0.5</v>
      </c>
      <c r="I42" s="7">
        <f t="shared" si="0"/>
        <v>0.5</v>
      </c>
      <c r="J42" s="13"/>
    </row>
    <row r="43" spans="1:10" ht="15">
      <c r="A43" s="1">
        <v>40</v>
      </c>
      <c r="B43" s="85">
        <v>721</v>
      </c>
      <c r="C43" s="28" t="s">
        <v>15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  <c r="J43" s="13"/>
    </row>
    <row r="44" spans="1:10" ht="15">
      <c r="A44" s="1">
        <v>41</v>
      </c>
      <c r="B44" s="86">
        <v>750</v>
      </c>
      <c r="C44" s="66" t="s">
        <v>41</v>
      </c>
      <c r="D44" s="7"/>
      <c r="E44" s="7"/>
      <c r="F44" s="7"/>
      <c r="G44" s="7"/>
      <c r="H44" s="7"/>
      <c r="I44" s="7">
        <f t="shared" si="0"/>
        <v>0</v>
      </c>
      <c r="J44" s="13"/>
    </row>
    <row r="45" spans="1:10" ht="15">
      <c r="A45" s="1">
        <v>42</v>
      </c>
      <c r="B45" s="86">
        <v>752</v>
      </c>
      <c r="C45" s="66" t="s">
        <v>43</v>
      </c>
      <c r="D45" s="7"/>
      <c r="E45" s="7"/>
      <c r="F45" s="7"/>
      <c r="G45" s="7"/>
      <c r="H45" s="7"/>
      <c r="I45" s="7">
        <f t="shared" si="0"/>
        <v>0</v>
      </c>
      <c r="J45" s="13"/>
    </row>
    <row r="46" spans="1:10" ht="15.75" thickBot="1">
      <c r="A46" s="18">
        <v>43</v>
      </c>
      <c r="B46" s="99">
        <v>762</v>
      </c>
      <c r="C46" s="67" t="s">
        <v>53</v>
      </c>
      <c r="D46" s="36"/>
      <c r="E46" s="36"/>
      <c r="F46" s="36"/>
      <c r="G46" s="36"/>
      <c r="H46" s="36"/>
      <c r="I46" s="36">
        <f t="shared" si="0"/>
        <v>0</v>
      </c>
      <c r="J46" s="37"/>
    </row>
    <row r="47" spans="1:10" ht="15.75">
      <c r="A47" s="78"/>
      <c r="B47" s="78"/>
      <c r="C47" s="83"/>
      <c r="D47" s="78"/>
      <c r="E47" s="78"/>
      <c r="F47" s="78"/>
      <c r="G47" s="78"/>
      <c r="H47" s="78"/>
      <c r="I47" s="78"/>
      <c r="J47" s="78"/>
    </row>
    <row r="48" spans="1:10" ht="15.75">
      <c r="A48" s="3"/>
      <c r="B48" s="3"/>
      <c r="C48" s="4"/>
      <c r="D48" s="5"/>
      <c r="E48" s="5"/>
      <c r="F48" s="5"/>
      <c r="G48" s="5"/>
      <c r="H48" s="5"/>
      <c r="I48" s="5"/>
      <c r="J48" s="5"/>
    </row>
  </sheetData>
  <sheetProtection/>
  <autoFilter ref="C3:C47"/>
  <mergeCells count="5">
    <mergeCell ref="K2:K3"/>
    <mergeCell ref="J2:J3"/>
    <mergeCell ref="A2:A3"/>
    <mergeCell ref="A1:J1"/>
    <mergeCell ref="D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selection activeCell="K5" sqref="K5"/>
    </sheetView>
  </sheetViews>
  <sheetFormatPr defaultColWidth="9.00390625" defaultRowHeight="12.75"/>
  <cols>
    <col min="1" max="1" width="6.00390625" style="0" customWidth="1"/>
    <col min="2" max="2" width="12.75390625" style="0" customWidth="1"/>
    <col min="3" max="3" width="48.00390625" style="0" customWidth="1"/>
    <col min="4" max="4" width="11.25390625" style="0" customWidth="1"/>
    <col min="5" max="5" width="9.875" style="0" customWidth="1"/>
    <col min="6" max="6" width="9.375" style="0" customWidth="1"/>
    <col min="7" max="7" width="10.625" style="0" customWidth="1"/>
    <col min="8" max="8" width="11.375" style="0" customWidth="1"/>
    <col min="9" max="9" width="13.25390625" style="0" customWidth="1"/>
    <col min="10" max="10" width="12.125" style="0" customWidth="1"/>
    <col min="11" max="11" width="29.125" style="0" customWidth="1"/>
  </cols>
  <sheetData>
    <row r="1" spans="1:11" ht="15" customHeight="1">
      <c r="A1" s="169" t="s">
        <v>64</v>
      </c>
      <c r="B1" s="170"/>
      <c r="C1" s="171"/>
      <c r="D1" s="171"/>
      <c r="E1" s="171"/>
      <c r="F1" s="171"/>
      <c r="G1" s="171"/>
      <c r="H1" s="171"/>
      <c r="I1" s="171"/>
      <c r="J1" s="172"/>
      <c r="K1" s="84"/>
    </row>
    <row r="2" spans="1:11" ht="15.75">
      <c r="A2" s="167" t="s">
        <v>0</v>
      </c>
      <c r="B2" s="35" t="s">
        <v>72</v>
      </c>
      <c r="C2" s="80" t="s">
        <v>1</v>
      </c>
      <c r="D2" s="173" t="s">
        <v>6</v>
      </c>
      <c r="E2" s="173"/>
      <c r="F2" s="173"/>
      <c r="G2" s="173"/>
      <c r="H2" s="173"/>
      <c r="I2" s="173"/>
      <c r="J2" s="165" t="s">
        <v>4</v>
      </c>
      <c r="K2" s="175" t="s">
        <v>78</v>
      </c>
    </row>
    <row r="3" spans="1:11" ht="15" customHeight="1" thickBot="1">
      <c r="A3" s="168"/>
      <c r="B3" s="19"/>
      <c r="C3" s="16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66"/>
      <c r="K3" s="175"/>
    </row>
    <row r="4" spans="1:11" ht="15" customHeight="1">
      <c r="A4" s="21">
        <v>1</v>
      </c>
      <c r="B4" s="91">
        <v>832</v>
      </c>
      <c r="C4" s="29" t="s">
        <v>24</v>
      </c>
      <c r="D4" s="22">
        <v>0</v>
      </c>
      <c r="E4" s="22">
        <v>6</v>
      </c>
      <c r="F4" s="22">
        <v>4</v>
      </c>
      <c r="G4" s="22">
        <v>2</v>
      </c>
      <c r="H4" s="22">
        <v>2</v>
      </c>
      <c r="I4" s="22">
        <f aca="true" t="shared" si="0" ref="I4:I45">SUM(D4:H4)</f>
        <v>14</v>
      </c>
      <c r="J4" s="138" t="s">
        <v>79</v>
      </c>
      <c r="K4" s="147" t="s">
        <v>106</v>
      </c>
    </row>
    <row r="5" spans="1:11" ht="15" customHeight="1">
      <c r="A5" s="1">
        <v>2</v>
      </c>
      <c r="B5" s="85">
        <v>825</v>
      </c>
      <c r="C5" s="28" t="s">
        <v>19</v>
      </c>
      <c r="D5" s="7">
        <v>2</v>
      </c>
      <c r="E5" s="7">
        <v>4</v>
      </c>
      <c r="F5" s="7">
        <v>3</v>
      </c>
      <c r="G5" s="7">
        <v>3</v>
      </c>
      <c r="H5" s="7">
        <v>1</v>
      </c>
      <c r="I5" s="7">
        <f t="shared" si="0"/>
        <v>13</v>
      </c>
      <c r="J5" s="141" t="s">
        <v>80</v>
      </c>
      <c r="K5" s="147" t="s">
        <v>107</v>
      </c>
    </row>
    <row r="6" spans="1:11" ht="16.5" customHeight="1">
      <c r="A6" s="1">
        <v>3</v>
      </c>
      <c r="B6" s="85">
        <v>850</v>
      </c>
      <c r="C6" s="28" t="s">
        <v>42</v>
      </c>
      <c r="D6" s="7">
        <v>2</v>
      </c>
      <c r="E6" s="7">
        <v>5</v>
      </c>
      <c r="F6" s="7">
        <v>2.5</v>
      </c>
      <c r="G6" s="7">
        <v>1</v>
      </c>
      <c r="H6" s="7">
        <v>2</v>
      </c>
      <c r="I6" s="7">
        <f t="shared" si="0"/>
        <v>12.5</v>
      </c>
      <c r="J6" s="141" t="s">
        <v>81</v>
      </c>
      <c r="K6" s="147" t="s">
        <v>108</v>
      </c>
    </row>
    <row r="7" spans="1:11" ht="15.75" thickBot="1">
      <c r="A7" s="18">
        <v>4</v>
      </c>
      <c r="B7" s="97">
        <v>831</v>
      </c>
      <c r="C7" s="105" t="s">
        <v>23</v>
      </c>
      <c r="D7" s="36">
        <v>1</v>
      </c>
      <c r="E7" s="36">
        <v>4</v>
      </c>
      <c r="F7" s="36">
        <v>4</v>
      </c>
      <c r="G7" s="36">
        <v>1</v>
      </c>
      <c r="H7" s="36">
        <v>2</v>
      </c>
      <c r="I7" s="36">
        <f t="shared" si="0"/>
        <v>12</v>
      </c>
      <c r="J7" s="142" t="s">
        <v>81</v>
      </c>
      <c r="K7" s="148" t="s">
        <v>109</v>
      </c>
    </row>
    <row r="8" spans="1:11" ht="15">
      <c r="A8" s="74">
        <v>5</v>
      </c>
      <c r="B8" s="89">
        <v>829</v>
      </c>
      <c r="C8" s="40" t="s">
        <v>21</v>
      </c>
      <c r="D8" s="75">
        <v>0</v>
      </c>
      <c r="E8" s="75">
        <v>1</v>
      </c>
      <c r="F8" s="75">
        <v>2</v>
      </c>
      <c r="G8" s="75">
        <v>0.5</v>
      </c>
      <c r="H8" s="75">
        <v>1</v>
      </c>
      <c r="I8" s="75">
        <f t="shared" si="0"/>
        <v>4.5</v>
      </c>
      <c r="J8" s="77"/>
      <c r="K8" s="84"/>
    </row>
    <row r="9" spans="1:11" ht="15">
      <c r="A9" s="1">
        <v>6</v>
      </c>
      <c r="B9" s="85">
        <v>838</v>
      </c>
      <c r="C9" s="28" t="s">
        <v>30</v>
      </c>
      <c r="D9" s="7">
        <v>0.5</v>
      </c>
      <c r="E9" s="7">
        <v>0</v>
      </c>
      <c r="F9" s="7">
        <v>2</v>
      </c>
      <c r="G9" s="7">
        <v>2</v>
      </c>
      <c r="H9" s="7">
        <v>0</v>
      </c>
      <c r="I9" s="7">
        <f t="shared" si="0"/>
        <v>4.5</v>
      </c>
      <c r="J9" s="13"/>
      <c r="K9" s="84"/>
    </row>
    <row r="10" spans="1:11" ht="15">
      <c r="A10" s="1">
        <v>7</v>
      </c>
      <c r="B10" s="85">
        <v>820</v>
      </c>
      <c r="C10" s="28" t="s">
        <v>14</v>
      </c>
      <c r="D10" s="7">
        <v>1</v>
      </c>
      <c r="E10" s="7">
        <v>2</v>
      </c>
      <c r="F10" s="7">
        <v>0</v>
      </c>
      <c r="G10" s="7">
        <v>1</v>
      </c>
      <c r="H10" s="7">
        <v>0</v>
      </c>
      <c r="I10" s="7">
        <f t="shared" si="0"/>
        <v>4</v>
      </c>
      <c r="J10" s="13"/>
      <c r="K10" s="84"/>
    </row>
    <row r="11" spans="1:11" ht="15.75" customHeight="1">
      <c r="A11" s="1">
        <v>8</v>
      </c>
      <c r="B11" s="85">
        <v>848</v>
      </c>
      <c r="C11" s="28" t="s">
        <v>40</v>
      </c>
      <c r="D11" s="7">
        <v>1</v>
      </c>
      <c r="E11" s="7">
        <v>0</v>
      </c>
      <c r="F11" s="7">
        <v>2</v>
      </c>
      <c r="G11" s="7">
        <v>1</v>
      </c>
      <c r="H11" s="7">
        <v>0</v>
      </c>
      <c r="I11" s="7">
        <f t="shared" si="0"/>
        <v>4</v>
      </c>
      <c r="J11" s="13"/>
      <c r="K11" s="84"/>
    </row>
    <row r="12" spans="1:11" ht="15">
      <c r="A12" s="1">
        <v>14</v>
      </c>
      <c r="B12" s="85">
        <v>826</v>
      </c>
      <c r="C12" s="28" t="s">
        <v>2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f t="shared" si="0"/>
        <v>4</v>
      </c>
      <c r="J12" s="14"/>
      <c r="K12" s="84"/>
    </row>
    <row r="13" spans="1:11" ht="15">
      <c r="A13" s="1">
        <v>9</v>
      </c>
      <c r="B13" s="85">
        <v>845</v>
      </c>
      <c r="C13" s="28" t="s">
        <v>37</v>
      </c>
      <c r="D13" s="7">
        <v>1</v>
      </c>
      <c r="E13" s="7">
        <v>0</v>
      </c>
      <c r="F13" s="7">
        <v>2</v>
      </c>
      <c r="G13" s="7">
        <v>0.5</v>
      </c>
      <c r="H13" s="7">
        <v>0</v>
      </c>
      <c r="I13" s="7">
        <f t="shared" si="0"/>
        <v>3.5</v>
      </c>
      <c r="J13" s="13"/>
      <c r="K13" s="84"/>
    </row>
    <row r="14" spans="1:11" ht="16.5" customHeight="1">
      <c r="A14" s="1">
        <v>10</v>
      </c>
      <c r="B14" s="85">
        <v>824</v>
      </c>
      <c r="C14" s="28" t="s">
        <v>18</v>
      </c>
      <c r="D14" s="7">
        <v>1</v>
      </c>
      <c r="E14" s="7">
        <v>2</v>
      </c>
      <c r="F14" s="7">
        <v>0</v>
      </c>
      <c r="G14" s="7">
        <v>0</v>
      </c>
      <c r="H14" s="7">
        <v>0</v>
      </c>
      <c r="I14" s="7">
        <f t="shared" si="0"/>
        <v>3</v>
      </c>
      <c r="J14" s="13"/>
      <c r="K14" s="84"/>
    </row>
    <row r="15" spans="1:11" ht="15">
      <c r="A15" s="1">
        <v>11</v>
      </c>
      <c r="B15" s="85">
        <v>854</v>
      </c>
      <c r="C15" s="28" t="s">
        <v>46</v>
      </c>
      <c r="D15" s="7">
        <v>0.5</v>
      </c>
      <c r="E15" s="7">
        <v>1</v>
      </c>
      <c r="F15" s="7">
        <v>0.5</v>
      </c>
      <c r="G15" s="7">
        <v>0.5</v>
      </c>
      <c r="H15" s="7">
        <v>0.5</v>
      </c>
      <c r="I15" s="7">
        <f t="shared" si="0"/>
        <v>3</v>
      </c>
      <c r="J15" s="13"/>
      <c r="K15" s="84"/>
    </row>
    <row r="16" spans="1:11" ht="15">
      <c r="A16" s="1">
        <v>12</v>
      </c>
      <c r="B16" s="85">
        <v>827</v>
      </c>
      <c r="C16" s="28" t="s">
        <v>3</v>
      </c>
      <c r="D16" s="7">
        <v>0</v>
      </c>
      <c r="E16" s="7">
        <v>0</v>
      </c>
      <c r="F16" s="7">
        <v>1</v>
      </c>
      <c r="G16" s="7">
        <v>0</v>
      </c>
      <c r="H16" s="7">
        <v>2</v>
      </c>
      <c r="I16" s="7">
        <f t="shared" si="0"/>
        <v>3</v>
      </c>
      <c r="J16" s="13"/>
      <c r="K16" s="84"/>
    </row>
    <row r="17" spans="1:11" ht="14.25" customHeight="1">
      <c r="A17" s="1">
        <v>13</v>
      </c>
      <c r="B17" s="85">
        <v>846</v>
      </c>
      <c r="C17" s="28" t="s">
        <v>38</v>
      </c>
      <c r="D17" s="7">
        <v>0.5</v>
      </c>
      <c r="E17" s="7">
        <v>0</v>
      </c>
      <c r="F17" s="7">
        <v>2</v>
      </c>
      <c r="G17" s="7">
        <v>0</v>
      </c>
      <c r="H17" s="7">
        <v>0</v>
      </c>
      <c r="I17" s="7">
        <f t="shared" si="0"/>
        <v>2.5</v>
      </c>
      <c r="J17" s="13"/>
      <c r="K17" s="84"/>
    </row>
    <row r="18" spans="1:11" ht="16.5" customHeight="1">
      <c r="A18" s="1">
        <v>15</v>
      </c>
      <c r="B18" s="85">
        <v>833</v>
      </c>
      <c r="C18" s="28" t="s">
        <v>25</v>
      </c>
      <c r="D18" s="7">
        <v>1</v>
      </c>
      <c r="E18" s="7">
        <v>0</v>
      </c>
      <c r="F18" s="7">
        <v>0.5</v>
      </c>
      <c r="G18" s="7">
        <v>0.5</v>
      </c>
      <c r="H18" s="7">
        <v>0</v>
      </c>
      <c r="I18" s="7">
        <f t="shared" si="0"/>
        <v>2</v>
      </c>
      <c r="J18" s="14"/>
      <c r="K18" s="84"/>
    </row>
    <row r="19" spans="1:11" ht="16.5" customHeight="1">
      <c r="A19" s="1">
        <v>16</v>
      </c>
      <c r="B19" s="85">
        <v>853</v>
      </c>
      <c r="C19" s="28" t="s">
        <v>45</v>
      </c>
      <c r="D19" s="7">
        <v>0</v>
      </c>
      <c r="E19" s="7">
        <v>1</v>
      </c>
      <c r="F19" s="7">
        <v>0</v>
      </c>
      <c r="G19" s="7">
        <v>0.5</v>
      </c>
      <c r="H19" s="7">
        <v>0.5</v>
      </c>
      <c r="I19" s="7">
        <f t="shared" si="0"/>
        <v>2</v>
      </c>
      <c r="J19" s="13"/>
      <c r="K19" s="84"/>
    </row>
    <row r="20" spans="1:11" ht="17.25" customHeight="1">
      <c r="A20" s="1">
        <v>17</v>
      </c>
      <c r="B20" s="85">
        <v>855</v>
      </c>
      <c r="C20" s="28" t="s">
        <v>47</v>
      </c>
      <c r="D20" s="7">
        <v>0.5</v>
      </c>
      <c r="E20" s="7">
        <v>0</v>
      </c>
      <c r="F20" s="7">
        <v>0.5</v>
      </c>
      <c r="G20" s="7">
        <v>0</v>
      </c>
      <c r="H20" s="7">
        <v>1</v>
      </c>
      <c r="I20" s="7">
        <f t="shared" si="0"/>
        <v>2</v>
      </c>
      <c r="J20" s="13"/>
      <c r="K20" s="84"/>
    </row>
    <row r="21" spans="1:11" ht="15">
      <c r="A21" s="1">
        <v>18</v>
      </c>
      <c r="B21" s="85">
        <v>858</v>
      </c>
      <c r="C21" s="28" t="s">
        <v>50</v>
      </c>
      <c r="D21" s="7">
        <v>1</v>
      </c>
      <c r="E21" s="7">
        <v>0</v>
      </c>
      <c r="F21" s="7">
        <v>0.5</v>
      </c>
      <c r="G21" s="7">
        <v>0.5</v>
      </c>
      <c r="H21" s="7">
        <v>0</v>
      </c>
      <c r="I21" s="7">
        <f t="shared" si="0"/>
        <v>2</v>
      </c>
      <c r="J21" s="13"/>
      <c r="K21" s="84"/>
    </row>
    <row r="22" spans="1:11" ht="15">
      <c r="A22" s="1">
        <v>19</v>
      </c>
      <c r="B22" s="85">
        <v>822</v>
      </c>
      <c r="C22" s="28" t="s">
        <v>16</v>
      </c>
      <c r="D22" s="7">
        <v>0</v>
      </c>
      <c r="E22" s="7">
        <v>1</v>
      </c>
      <c r="F22" s="7">
        <v>0</v>
      </c>
      <c r="G22" s="7">
        <v>0.5</v>
      </c>
      <c r="H22" s="7">
        <v>0</v>
      </c>
      <c r="I22" s="7">
        <f t="shared" si="0"/>
        <v>1.5</v>
      </c>
      <c r="J22" s="13"/>
      <c r="K22" s="84"/>
    </row>
    <row r="23" spans="1:11" ht="15">
      <c r="A23" s="1">
        <v>20</v>
      </c>
      <c r="B23" s="85">
        <v>823</v>
      </c>
      <c r="C23" s="28" t="s">
        <v>17</v>
      </c>
      <c r="D23" s="7">
        <v>0</v>
      </c>
      <c r="E23" s="7">
        <v>1</v>
      </c>
      <c r="F23" s="7">
        <v>0</v>
      </c>
      <c r="G23" s="7">
        <v>0.5</v>
      </c>
      <c r="H23" s="7">
        <v>0</v>
      </c>
      <c r="I23" s="7">
        <f t="shared" si="0"/>
        <v>1.5</v>
      </c>
      <c r="J23" s="13"/>
      <c r="K23" s="84"/>
    </row>
    <row r="24" spans="1:11" ht="14.25" customHeight="1">
      <c r="A24" s="1">
        <v>21</v>
      </c>
      <c r="B24" s="85">
        <v>834</v>
      </c>
      <c r="C24" s="28" t="s">
        <v>26</v>
      </c>
      <c r="D24" s="7">
        <v>0</v>
      </c>
      <c r="E24" s="7">
        <v>1</v>
      </c>
      <c r="F24" s="7">
        <v>0</v>
      </c>
      <c r="G24" s="7">
        <v>0.5</v>
      </c>
      <c r="H24" s="7">
        <v>0</v>
      </c>
      <c r="I24" s="7">
        <f t="shared" si="0"/>
        <v>1.5</v>
      </c>
      <c r="J24" s="13"/>
      <c r="K24" s="84"/>
    </row>
    <row r="25" spans="1:11" ht="15">
      <c r="A25" s="1">
        <v>22</v>
      </c>
      <c r="B25" s="85">
        <v>841</v>
      </c>
      <c r="C25" s="28" t="s">
        <v>33</v>
      </c>
      <c r="D25" s="7">
        <v>1</v>
      </c>
      <c r="E25" s="7">
        <v>0</v>
      </c>
      <c r="F25" s="7">
        <v>0</v>
      </c>
      <c r="G25" s="7">
        <v>0</v>
      </c>
      <c r="H25" s="7">
        <v>0.5</v>
      </c>
      <c r="I25" s="7">
        <f t="shared" si="0"/>
        <v>1.5</v>
      </c>
      <c r="J25" s="13"/>
      <c r="K25" s="84"/>
    </row>
    <row r="26" spans="1:11" ht="15">
      <c r="A26" s="1">
        <v>23</v>
      </c>
      <c r="B26" s="85">
        <v>849</v>
      </c>
      <c r="C26" s="28" t="s">
        <v>41</v>
      </c>
      <c r="D26" s="7">
        <v>1</v>
      </c>
      <c r="E26" s="7">
        <v>0</v>
      </c>
      <c r="F26" s="7">
        <v>0</v>
      </c>
      <c r="G26" s="7">
        <v>0.5</v>
      </c>
      <c r="H26" s="7">
        <v>0</v>
      </c>
      <c r="I26" s="7">
        <f t="shared" si="0"/>
        <v>1.5</v>
      </c>
      <c r="J26" s="13"/>
      <c r="K26" s="84"/>
    </row>
    <row r="27" spans="1:11" ht="15">
      <c r="A27" s="1">
        <v>24</v>
      </c>
      <c r="B27" s="85">
        <v>856</v>
      </c>
      <c r="C27" s="28" t="s">
        <v>48</v>
      </c>
      <c r="D27" s="7">
        <v>1</v>
      </c>
      <c r="E27" s="7">
        <v>0</v>
      </c>
      <c r="F27" s="7">
        <v>0</v>
      </c>
      <c r="G27" s="7">
        <v>0</v>
      </c>
      <c r="H27" s="7">
        <v>0.5</v>
      </c>
      <c r="I27" s="7">
        <f t="shared" si="0"/>
        <v>1.5</v>
      </c>
      <c r="J27" s="13"/>
      <c r="K27" s="84"/>
    </row>
    <row r="28" spans="1:11" ht="15">
      <c r="A28" s="1">
        <v>25</v>
      </c>
      <c r="B28" s="85">
        <v>837</v>
      </c>
      <c r="C28" s="28" t="s">
        <v>29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1</v>
      </c>
      <c r="J28" s="13"/>
      <c r="K28" s="84"/>
    </row>
    <row r="29" spans="1:11" ht="15">
      <c r="A29" s="1">
        <v>26</v>
      </c>
      <c r="B29" s="85">
        <v>840</v>
      </c>
      <c r="C29" s="28" t="s">
        <v>32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1</v>
      </c>
      <c r="J29" s="13"/>
      <c r="K29" s="84"/>
    </row>
    <row r="30" spans="1:11" ht="15">
      <c r="A30" s="1">
        <v>27</v>
      </c>
      <c r="B30" s="85">
        <v>842</v>
      </c>
      <c r="C30" s="28" t="s">
        <v>34</v>
      </c>
      <c r="D30" s="7">
        <v>0.5</v>
      </c>
      <c r="E30" s="7">
        <v>0</v>
      </c>
      <c r="F30" s="7">
        <v>0.5</v>
      </c>
      <c r="G30" s="7">
        <v>0</v>
      </c>
      <c r="H30" s="7">
        <v>0</v>
      </c>
      <c r="I30" s="7">
        <f t="shared" si="0"/>
        <v>1</v>
      </c>
      <c r="J30" s="13"/>
      <c r="K30" s="84"/>
    </row>
    <row r="31" spans="1:11" ht="15">
      <c r="A31" s="1">
        <v>28</v>
      </c>
      <c r="B31" s="85">
        <v>843</v>
      </c>
      <c r="C31" s="28" t="s">
        <v>35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f t="shared" si="0"/>
        <v>1</v>
      </c>
      <c r="J31" s="13"/>
      <c r="K31" s="84"/>
    </row>
    <row r="32" spans="1:11" ht="15">
      <c r="A32" s="1">
        <v>29</v>
      </c>
      <c r="B32" s="85">
        <v>830</v>
      </c>
      <c r="C32" s="28" t="s">
        <v>22</v>
      </c>
      <c r="D32" s="7">
        <v>0</v>
      </c>
      <c r="E32" s="7">
        <v>0</v>
      </c>
      <c r="F32" s="7">
        <v>0</v>
      </c>
      <c r="G32" s="7">
        <v>0.5</v>
      </c>
      <c r="H32" s="7">
        <v>0</v>
      </c>
      <c r="I32" s="7">
        <f t="shared" si="0"/>
        <v>0.5</v>
      </c>
      <c r="J32" s="13"/>
      <c r="K32" s="84"/>
    </row>
    <row r="33" spans="1:11" ht="15">
      <c r="A33" s="1">
        <v>30</v>
      </c>
      <c r="B33" s="85">
        <v>836</v>
      </c>
      <c r="C33" s="28" t="s">
        <v>28</v>
      </c>
      <c r="D33" s="7">
        <v>0</v>
      </c>
      <c r="E33" s="7">
        <v>0</v>
      </c>
      <c r="F33" s="7">
        <v>0</v>
      </c>
      <c r="G33" s="7">
        <v>0.5</v>
      </c>
      <c r="H33" s="7">
        <v>0</v>
      </c>
      <c r="I33" s="7">
        <f t="shared" si="0"/>
        <v>0.5</v>
      </c>
      <c r="J33" s="13"/>
      <c r="K33" s="84"/>
    </row>
    <row r="34" spans="1:11" ht="15">
      <c r="A34" s="1">
        <v>31</v>
      </c>
      <c r="B34" s="85">
        <v>857</v>
      </c>
      <c r="C34" s="28" t="s">
        <v>49</v>
      </c>
      <c r="D34" s="7">
        <v>0.5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0.5</v>
      </c>
      <c r="J34" s="13"/>
      <c r="K34" s="84"/>
    </row>
    <row r="35" spans="1:11" ht="15.75" customHeight="1">
      <c r="A35" s="1">
        <v>32</v>
      </c>
      <c r="B35" s="86">
        <v>821</v>
      </c>
      <c r="C35" s="66" t="s">
        <v>15</v>
      </c>
      <c r="D35" s="7"/>
      <c r="E35" s="7"/>
      <c r="F35" s="7"/>
      <c r="G35" s="7"/>
      <c r="H35" s="7"/>
      <c r="I35" s="7">
        <f t="shared" si="0"/>
        <v>0</v>
      </c>
      <c r="J35" s="13"/>
      <c r="K35" s="84"/>
    </row>
    <row r="36" spans="1:11" ht="15" customHeight="1">
      <c r="A36" s="1">
        <v>33</v>
      </c>
      <c r="B36" s="85">
        <v>828</v>
      </c>
      <c r="C36" s="28" t="s">
        <v>20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  <c r="J36" s="13"/>
      <c r="K36" s="84"/>
    </row>
    <row r="37" spans="1:11" ht="15">
      <c r="A37" s="1">
        <v>34</v>
      </c>
      <c r="B37" s="85">
        <v>835</v>
      </c>
      <c r="C37" s="28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  <c r="J37" s="13"/>
      <c r="K37" s="84"/>
    </row>
    <row r="38" spans="1:11" ht="15">
      <c r="A38" s="1">
        <v>35</v>
      </c>
      <c r="B38" s="86">
        <v>839</v>
      </c>
      <c r="C38" s="66" t="s">
        <v>31</v>
      </c>
      <c r="D38" s="7"/>
      <c r="E38" s="7"/>
      <c r="F38" s="7"/>
      <c r="G38" s="7"/>
      <c r="H38" s="7"/>
      <c r="I38" s="7">
        <f t="shared" si="0"/>
        <v>0</v>
      </c>
      <c r="J38" s="13"/>
      <c r="K38" s="84"/>
    </row>
    <row r="39" spans="1:11" ht="15">
      <c r="A39" s="1">
        <v>36</v>
      </c>
      <c r="B39" s="86">
        <v>844</v>
      </c>
      <c r="C39" s="66" t="s">
        <v>36</v>
      </c>
      <c r="D39" s="7"/>
      <c r="E39" s="7"/>
      <c r="F39" s="7"/>
      <c r="G39" s="7"/>
      <c r="H39" s="7"/>
      <c r="I39" s="7">
        <f t="shared" si="0"/>
        <v>0</v>
      </c>
      <c r="J39" s="13"/>
      <c r="K39" s="84"/>
    </row>
    <row r="40" spans="1:11" ht="15">
      <c r="A40" s="1">
        <v>37</v>
      </c>
      <c r="B40" s="85">
        <v>847</v>
      </c>
      <c r="C40" s="28" t="s">
        <v>39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  <c r="J40" s="14"/>
      <c r="K40" s="84"/>
    </row>
    <row r="41" spans="1:11" ht="15">
      <c r="A41" s="1">
        <v>38</v>
      </c>
      <c r="B41" s="86">
        <v>851</v>
      </c>
      <c r="C41" s="66" t="s">
        <v>43</v>
      </c>
      <c r="D41" s="7"/>
      <c r="E41" s="7"/>
      <c r="F41" s="7"/>
      <c r="G41" s="7"/>
      <c r="H41" s="7"/>
      <c r="I41" s="7">
        <f t="shared" si="0"/>
        <v>0</v>
      </c>
      <c r="J41" s="13"/>
      <c r="K41" s="84"/>
    </row>
    <row r="42" spans="1:11" ht="15">
      <c r="A42" s="1">
        <v>39</v>
      </c>
      <c r="B42" s="85">
        <v>852</v>
      </c>
      <c r="C42" s="28" t="s">
        <v>44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  <c r="J42" s="13"/>
      <c r="K42" s="84"/>
    </row>
    <row r="43" spans="1:11" ht="15">
      <c r="A43" s="1">
        <v>40</v>
      </c>
      <c r="B43" s="85">
        <v>859</v>
      </c>
      <c r="C43" s="28" t="s">
        <v>51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  <c r="J43" s="13"/>
      <c r="K43" s="84"/>
    </row>
    <row r="44" spans="1:11" ht="15">
      <c r="A44" s="1">
        <v>41</v>
      </c>
      <c r="B44" s="86">
        <v>860</v>
      </c>
      <c r="C44" s="66" t="s">
        <v>52</v>
      </c>
      <c r="D44" s="7"/>
      <c r="E44" s="7"/>
      <c r="F44" s="7"/>
      <c r="G44" s="7"/>
      <c r="H44" s="7"/>
      <c r="I44" s="7">
        <f t="shared" si="0"/>
        <v>0</v>
      </c>
      <c r="J44" s="13"/>
      <c r="K44" s="84"/>
    </row>
    <row r="45" spans="1:11" ht="15">
      <c r="A45" s="1">
        <v>42</v>
      </c>
      <c r="B45" s="86">
        <v>861</v>
      </c>
      <c r="C45" s="66" t="s">
        <v>53</v>
      </c>
      <c r="D45" s="7"/>
      <c r="E45" s="7"/>
      <c r="F45" s="7"/>
      <c r="G45" s="7"/>
      <c r="H45" s="7"/>
      <c r="I45" s="7">
        <f t="shared" si="0"/>
        <v>0</v>
      </c>
      <c r="J45" s="13"/>
      <c r="K45" s="84"/>
    </row>
    <row r="46" spans="1:11" ht="16.5" thickBot="1">
      <c r="A46" s="39"/>
      <c r="B46" s="60"/>
      <c r="C46" s="73"/>
      <c r="D46" s="60"/>
      <c r="E46" s="60"/>
      <c r="F46" s="60"/>
      <c r="G46" s="60"/>
      <c r="H46" s="60"/>
      <c r="I46" s="60"/>
      <c r="J46" s="61"/>
      <c r="K46" s="84"/>
    </row>
    <row r="47" spans="1:11" ht="15.75">
      <c r="A47" s="78"/>
      <c r="B47" s="78"/>
      <c r="C47" s="83"/>
      <c r="D47" s="78"/>
      <c r="E47" s="78"/>
      <c r="F47" s="78"/>
      <c r="G47" s="78"/>
      <c r="H47" s="78"/>
      <c r="I47" s="78"/>
      <c r="J47" s="78"/>
      <c r="K47" s="84"/>
    </row>
    <row r="48" spans="1:11" ht="15.75">
      <c r="A48" s="78"/>
      <c r="B48" s="78"/>
      <c r="C48" s="83"/>
      <c r="D48" s="78"/>
      <c r="E48" s="78"/>
      <c r="F48" s="78"/>
      <c r="G48" s="78"/>
      <c r="H48" s="78"/>
      <c r="I48" s="78"/>
      <c r="J48" s="78"/>
      <c r="K48" s="84"/>
    </row>
    <row r="49" spans="1:11" ht="15.75">
      <c r="A49" s="3"/>
      <c r="B49" s="3"/>
      <c r="C49" s="4"/>
      <c r="D49" s="5"/>
      <c r="E49" s="5"/>
      <c r="F49" s="5"/>
      <c r="G49" s="5"/>
      <c r="H49" s="5"/>
      <c r="I49" s="5"/>
      <c r="J49" s="5"/>
      <c r="K49" s="84"/>
    </row>
    <row r="50" spans="1:11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1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1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1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1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1:11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1:11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1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12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12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1:11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1:11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1:11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1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1:11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</row>
  </sheetData>
  <sheetProtection/>
  <autoFilter ref="C3:C48"/>
  <mergeCells count="5">
    <mergeCell ref="K2:K3"/>
    <mergeCell ref="J2:J3"/>
    <mergeCell ref="A2:A3"/>
    <mergeCell ref="A1:J1"/>
    <mergeCell ref="D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42.625" style="0" customWidth="1"/>
    <col min="4" max="4" width="12.375" style="0" customWidth="1"/>
    <col min="5" max="5" width="12.00390625" style="0" customWidth="1"/>
    <col min="6" max="6" width="12.125" style="0" customWidth="1"/>
    <col min="7" max="7" width="12.00390625" style="0" customWidth="1"/>
    <col min="8" max="8" width="13.125" style="0" customWidth="1"/>
    <col min="9" max="9" width="13.25390625" style="0" customWidth="1"/>
    <col min="10" max="10" width="10.625" style="0" customWidth="1"/>
    <col min="11" max="11" width="31.625" style="0" customWidth="1"/>
  </cols>
  <sheetData>
    <row r="1" spans="1:10" ht="19.5" customHeight="1">
      <c r="A1" s="169" t="s">
        <v>64</v>
      </c>
      <c r="B1" s="170"/>
      <c r="C1" s="171"/>
      <c r="D1" s="171"/>
      <c r="E1" s="171"/>
      <c r="F1" s="171"/>
      <c r="G1" s="171"/>
      <c r="H1" s="171"/>
      <c r="I1" s="171"/>
      <c r="J1" s="172"/>
    </row>
    <row r="2" spans="1:10" ht="15.75">
      <c r="A2" s="167" t="s">
        <v>0</v>
      </c>
      <c r="B2" s="35" t="s">
        <v>73</v>
      </c>
      <c r="C2" s="80"/>
      <c r="D2" s="173" t="s">
        <v>8</v>
      </c>
      <c r="E2" s="173"/>
      <c r="F2" s="173"/>
      <c r="G2" s="173"/>
      <c r="H2" s="173"/>
      <c r="I2" s="173"/>
      <c r="J2" s="165" t="s">
        <v>4</v>
      </c>
    </row>
    <row r="3" spans="1:10" ht="12.75" customHeight="1" thickBot="1">
      <c r="A3" s="168"/>
      <c r="B3" s="19"/>
      <c r="C3" s="16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66"/>
    </row>
    <row r="4" spans="1:12" ht="17.25" customHeight="1">
      <c r="A4" s="21">
        <v>1</v>
      </c>
      <c r="B4" s="136">
        <v>927</v>
      </c>
      <c r="C4" s="29" t="s">
        <v>3</v>
      </c>
      <c r="D4" s="22">
        <v>7</v>
      </c>
      <c r="E4" s="22">
        <v>5</v>
      </c>
      <c r="F4" s="22">
        <v>7</v>
      </c>
      <c r="G4" s="22">
        <v>6</v>
      </c>
      <c r="H4" s="22">
        <v>5</v>
      </c>
      <c r="I4" s="22">
        <f aca="true" t="shared" si="0" ref="I4:I45">SUM(D4:H4)</f>
        <v>30</v>
      </c>
      <c r="J4" s="138" t="s">
        <v>79</v>
      </c>
      <c r="K4" s="139" t="s">
        <v>125</v>
      </c>
      <c r="L4" s="84"/>
    </row>
    <row r="5" spans="1:12" ht="15">
      <c r="A5" s="1">
        <v>2</v>
      </c>
      <c r="B5" s="127">
        <v>926</v>
      </c>
      <c r="C5" s="28" t="s">
        <v>2</v>
      </c>
      <c r="D5" s="7">
        <v>6</v>
      </c>
      <c r="E5" s="7">
        <v>0.5</v>
      </c>
      <c r="F5" s="7">
        <v>1</v>
      </c>
      <c r="G5" s="7">
        <v>7</v>
      </c>
      <c r="H5" s="7">
        <v>0</v>
      </c>
      <c r="I5" s="7">
        <f t="shared" si="0"/>
        <v>14.5</v>
      </c>
      <c r="J5" s="141" t="s">
        <v>80</v>
      </c>
      <c r="K5" s="79" t="s">
        <v>104</v>
      </c>
      <c r="L5" s="125"/>
    </row>
    <row r="6" spans="1:12" ht="15.75" customHeight="1" thickBot="1">
      <c r="A6" s="18">
        <v>3</v>
      </c>
      <c r="B6" s="137">
        <v>938</v>
      </c>
      <c r="C6" s="105" t="s">
        <v>30</v>
      </c>
      <c r="D6" s="36">
        <v>1</v>
      </c>
      <c r="E6" s="36">
        <v>5</v>
      </c>
      <c r="F6" s="36">
        <v>1</v>
      </c>
      <c r="G6" s="36">
        <v>6</v>
      </c>
      <c r="H6" s="36">
        <v>0</v>
      </c>
      <c r="I6" s="36">
        <f t="shared" si="0"/>
        <v>13</v>
      </c>
      <c r="J6" s="142" t="s">
        <v>81</v>
      </c>
      <c r="K6" s="140" t="s">
        <v>105</v>
      </c>
      <c r="L6" s="125"/>
    </row>
    <row r="7" spans="1:12" ht="15">
      <c r="A7" s="74">
        <v>4</v>
      </c>
      <c r="B7" s="131">
        <v>940</v>
      </c>
      <c r="C7" s="40" t="s">
        <v>32</v>
      </c>
      <c r="D7" s="75">
        <v>0</v>
      </c>
      <c r="E7" s="75">
        <v>0.5</v>
      </c>
      <c r="F7" s="75">
        <v>1</v>
      </c>
      <c r="G7" s="75">
        <v>7</v>
      </c>
      <c r="H7" s="75">
        <v>1</v>
      </c>
      <c r="I7" s="75">
        <f t="shared" si="0"/>
        <v>9.5</v>
      </c>
      <c r="J7" s="77"/>
      <c r="L7" s="125"/>
    </row>
    <row r="8" spans="1:12" ht="15">
      <c r="A8" s="1">
        <v>5</v>
      </c>
      <c r="B8" s="127">
        <v>923</v>
      </c>
      <c r="C8" s="28" t="s">
        <v>17</v>
      </c>
      <c r="D8" s="7">
        <v>0</v>
      </c>
      <c r="E8" s="7">
        <v>0</v>
      </c>
      <c r="F8" s="7">
        <v>1</v>
      </c>
      <c r="G8" s="7">
        <v>7</v>
      </c>
      <c r="H8" s="7">
        <v>0</v>
      </c>
      <c r="I8" s="7">
        <f t="shared" si="0"/>
        <v>8</v>
      </c>
      <c r="J8" s="13"/>
      <c r="L8" s="125"/>
    </row>
    <row r="9" spans="1:12" ht="15">
      <c r="A9" s="1">
        <v>6</v>
      </c>
      <c r="B9" s="127">
        <v>925</v>
      </c>
      <c r="C9" s="28" t="s">
        <v>19</v>
      </c>
      <c r="D9" s="7">
        <v>0</v>
      </c>
      <c r="E9" s="7">
        <v>0</v>
      </c>
      <c r="F9" s="7">
        <v>1</v>
      </c>
      <c r="G9" s="7">
        <v>7</v>
      </c>
      <c r="H9" s="7">
        <v>0</v>
      </c>
      <c r="I9" s="7">
        <f t="shared" si="0"/>
        <v>8</v>
      </c>
      <c r="J9" s="13"/>
      <c r="L9" s="125"/>
    </row>
    <row r="10" spans="1:12" ht="15">
      <c r="A10" s="1">
        <v>7</v>
      </c>
      <c r="B10" s="127">
        <v>954</v>
      </c>
      <c r="C10" s="28" t="s">
        <v>46</v>
      </c>
      <c r="D10" s="7">
        <v>0</v>
      </c>
      <c r="E10" s="7">
        <v>0.5</v>
      </c>
      <c r="F10" s="7">
        <v>1</v>
      </c>
      <c r="G10" s="7">
        <v>6</v>
      </c>
      <c r="H10" s="7">
        <v>0</v>
      </c>
      <c r="I10" s="7">
        <f t="shared" si="0"/>
        <v>7.5</v>
      </c>
      <c r="J10" s="13"/>
      <c r="L10" s="125"/>
    </row>
    <row r="11" spans="1:12" ht="15">
      <c r="A11" s="1">
        <v>8</v>
      </c>
      <c r="B11" s="127">
        <v>928</v>
      </c>
      <c r="C11" s="28" t="s">
        <v>20</v>
      </c>
      <c r="D11" s="7">
        <v>0</v>
      </c>
      <c r="E11" s="7">
        <v>0</v>
      </c>
      <c r="F11" s="7">
        <v>1</v>
      </c>
      <c r="G11" s="7">
        <v>6</v>
      </c>
      <c r="H11" s="7">
        <v>0</v>
      </c>
      <c r="I11" s="7">
        <f t="shared" si="0"/>
        <v>7</v>
      </c>
      <c r="J11" s="13"/>
      <c r="L11" s="125"/>
    </row>
    <row r="12" spans="1:12" ht="16.5" customHeight="1">
      <c r="A12" s="1">
        <v>9</v>
      </c>
      <c r="B12" s="127">
        <v>932</v>
      </c>
      <c r="C12" s="28" t="s">
        <v>24</v>
      </c>
      <c r="D12" s="7">
        <v>1</v>
      </c>
      <c r="E12" s="7">
        <v>1</v>
      </c>
      <c r="F12" s="7">
        <v>0</v>
      </c>
      <c r="G12" s="7">
        <v>5</v>
      </c>
      <c r="H12" s="7">
        <v>0</v>
      </c>
      <c r="I12" s="7">
        <f t="shared" si="0"/>
        <v>7</v>
      </c>
      <c r="J12" s="14"/>
      <c r="L12" s="125"/>
    </row>
    <row r="13" spans="1:12" ht="15">
      <c r="A13" s="1">
        <v>10</v>
      </c>
      <c r="B13" s="127">
        <v>935</v>
      </c>
      <c r="C13" s="28" t="s">
        <v>27</v>
      </c>
      <c r="D13" s="7">
        <v>0</v>
      </c>
      <c r="E13" s="7">
        <v>0</v>
      </c>
      <c r="F13" s="7">
        <v>0</v>
      </c>
      <c r="G13" s="7">
        <v>7</v>
      </c>
      <c r="H13" s="7">
        <v>0</v>
      </c>
      <c r="I13" s="7">
        <f t="shared" si="0"/>
        <v>7</v>
      </c>
      <c r="J13" s="13"/>
      <c r="L13" s="125"/>
    </row>
    <row r="14" spans="1:12" ht="15">
      <c r="A14" s="1">
        <v>11</v>
      </c>
      <c r="B14" s="127">
        <v>920</v>
      </c>
      <c r="C14" s="28" t="s">
        <v>14</v>
      </c>
      <c r="D14" s="7">
        <v>1</v>
      </c>
      <c r="E14" s="7">
        <v>0.5</v>
      </c>
      <c r="F14" s="7">
        <v>1</v>
      </c>
      <c r="G14" s="7">
        <v>2</v>
      </c>
      <c r="H14" s="7">
        <v>1</v>
      </c>
      <c r="I14" s="7">
        <f t="shared" si="0"/>
        <v>5.5</v>
      </c>
      <c r="J14" s="14"/>
      <c r="L14" s="125"/>
    </row>
    <row r="15" spans="1:12" ht="15">
      <c r="A15" s="1">
        <v>12</v>
      </c>
      <c r="B15" s="127">
        <v>945</v>
      </c>
      <c r="C15" s="28" t="s">
        <v>37</v>
      </c>
      <c r="D15" s="7">
        <v>2</v>
      </c>
      <c r="E15" s="7">
        <v>0</v>
      </c>
      <c r="F15" s="7">
        <v>0</v>
      </c>
      <c r="G15" s="7">
        <v>2</v>
      </c>
      <c r="H15" s="7">
        <v>0</v>
      </c>
      <c r="I15" s="7">
        <f t="shared" si="0"/>
        <v>4</v>
      </c>
      <c r="J15" s="13"/>
      <c r="L15" s="125"/>
    </row>
    <row r="16" spans="1:12" ht="17.25" customHeight="1">
      <c r="A16" s="1">
        <v>13</v>
      </c>
      <c r="B16" s="127">
        <v>931</v>
      </c>
      <c r="C16" s="28" t="s">
        <v>23</v>
      </c>
      <c r="D16" s="7">
        <v>0</v>
      </c>
      <c r="E16" s="7">
        <v>0.5</v>
      </c>
      <c r="F16" s="7">
        <v>1</v>
      </c>
      <c r="G16" s="7">
        <v>2</v>
      </c>
      <c r="H16" s="7">
        <v>0</v>
      </c>
      <c r="I16" s="7">
        <f t="shared" si="0"/>
        <v>3.5</v>
      </c>
      <c r="J16" s="13"/>
      <c r="L16" s="125"/>
    </row>
    <row r="17" spans="1:12" ht="17.25" customHeight="1">
      <c r="A17" s="1">
        <v>14</v>
      </c>
      <c r="B17" s="127">
        <v>921</v>
      </c>
      <c r="C17" s="28" t="s">
        <v>15</v>
      </c>
      <c r="D17" s="7">
        <v>1</v>
      </c>
      <c r="E17" s="7">
        <v>0</v>
      </c>
      <c r="F17" s="7">
        <v>0</v>
      </c>
      <c r="G17" s="7">
        <v>2</v>
      </c>
      <c r="H17" s="7">
        <v>0</v>
      </c>
      <c r="I17" s="7">
        <f t="shared" si="0"/>
        <v>3</v>
      </c>
      <c r="J17" s="13"/>
      <c r="L17" s="125"/>
    </row>
    <row r="18" spans="1:12" ht="15">
      <c r="A18" s="1">
        <v>15</v>
      </c>
      <c r="B18" s="127">
        <v>952</v>
      </c>
      <c r="C18" s="28" t="s">
        <v>44</v>
      </c>
      <c r="D18" s="7">
        <v>0</v>
      </c>
      <c r="E18" s="7">
        <v>0</v>
      </c>
      <c r="F18" s="7">
        <v>1</v>
      </c>
      <c r="G18" s="7">
        <v>2</v>
      </c>
      <c r="H18" s="7">
        <v>0</v>
      </c>
      <c r="I18" s="7">
        <f t="shared" si="0"/>
        <v>3</v>
      </c>
      <c r="J18" s="13"/>
      <c r="L18" s="125"/>
    </row>
    <row r="19" spans="1:12" ht="15">
      <c r="A19" s="1">
        <v>16</v>
      </c>
      <c r="B19" s="127">
        <v>956</v>
      </c>
      <c r="C19" s="28" t="s">
        <v>48</v>
      </c>
      <c r="D19" s="7">
        <v>1</v>
      </c>
      <c r="E19" s="7">
        <v>0</v>
      </c>
      <c r="F19" s="7">
        <v>1</v>
      </c>
      <c r="G19" s="7">
        <v>1</v>
      </c>
      <c r="H19" s="7">
        <v>0</v>
      </c>
      <c r="I19" s="7">
        <f t="shared" si="0"/>
        <v>3</v>
      </c>
      <c r="J19" s="13"/>
      <c r="L19" s="125"/>
    </row>
    <row r="20" spans="1:12" ht="15">
      <c r="A20" s="1">
        <v>17</v>
      </c>
      <c r="B20" s="127">
        <v>937</v>
      </c>
      <c r="C20" s="28" t="s">
        <v>29</v>
      </c>
      <c r="D20" s="7">
        <v>0</v>
      </c>
      <c r="E20" s="7">
        <v>0</v>
      </c>
      <c r="F20" s="7">
        <v>1</v>
      </c>
      <c r="G20" s="7">
        <v>1</v>
      </c>
      <c r="H20" s="7">
        <v>0</v>
      </c>
      <c r="I20" s="7">
        <f t="shared" si="0"/>
        <v>2</v>
      </c>
      <c r="J20" s="13"/>
      <c r="L20" s="125"/>
    </row>
    <row r="21" spans="1:12" ht="15">
      <c r="A21" s="1">
        <v>18</v>
      </c>
      <c r="B21" s="127">
        <v>943</v>
      </c>
      <c r="C21" s="28" t="s">
        <v>35</v>
      </c>
      <c r="D21" s="7">
        <v>0</v>
      </c>
      <c r="E21" s="7">
        <v>0</v>
      </c>
      <c r="F21" s="7">
        <v>1</v>
      </c>
      <c r="G21" s="7">
        <v>1</v>
      </c>
      <c r="H21" s="7">
        <v>0</v>
      </c>
      <c r="I21" s="7">
        <f t="shared" si="0"/>
        <v>2</v>
      </c>
      <c r="J21" s="13"/>
      <c r="L21" s="125"/>
    </row>
    <row r="22" spans="1:12" ht="15">
      <c r="A22" s="1">
        <v>19</v>
      </c>
      <c r="B22" s="127">
        <v>949</v>
      </c>
      <c r="C22" s="28" t="s">
        <v>41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f t="shared" si="0"/>
        <v>2</v>
      </c>
      <c r="J22" s="13"/>
      <c r="L22" s="125"/>
    </row>
    <row r="23" spans="1:12" ht="15">
      <c r="A23" s="1">
        <v>20</v>
      </c>
      <c r="B23" s="127">
        <v>939</v>
      </c>
      <c r="C23" s="28" t="s">
        <v>31</v>
      </c>
      <c r="D23" s="7">
        <v>0.5</v>
      </c>
      <c r="E23" s="7">
        <v>0</v>
      </c>
      <c r="F23" s="7">
        <v>0</v>
      </c>
      <c r="G23" s="7">
        <v>1</v>
      </c>
      <c r="H23" s="7">
        <v>0</v>
      </c>
      <c r="I23" s="7">
        <f t="shared" si="0"/>
        <v>1.5</v>
      </c>
      <c r="J23" s="13"/>
      <c r="L23" s="125"/>
    </row>
    <row r="24" spans="1:12" ht="15">
      <c r="A24" s="1">
        <v>21</v>
      </c>
      <c r="B24" s="127">
        <v>922</v>
      </c>
      <c r="C24" s="28" t="s">
        <v>16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f t="shared" si="0"/>
        <v>1</v>
      </c>
      <c r="J24" s="13"/>
      <c r="L24" s="125"/>
    </row>
    <row r="25" spans="1:12" ht="15">
      <c r="A25" s="1">
        <v>22</v>
      </c>
      <c r="B25" s="127">
        <v>929</v>
      </c>
      <c r="C25" s="28" t="s">
        <v>21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f t="shared" si="0"/>
        <v>1</v>
      </c>
      <c r="J25" s="13"/>
      <c r="L25" s="125"/>
    </row>
    <row r="26" spans="1:12" ht="15">
      <c r="A26" s="1">
        <v>23</v>
      </c>
      <c r="B26" s="127">
        <v>948</v>
      </c>
      <c r="C26" s="28" t="s">
        <v>40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1</v>
      </c>
      <c r="J26" s="14"/>
      <c r="L26" s="125"/>
    </row>
    <row r="27" spans="1:12" ht="15">
      <c r="A27" s="1">
        <v>24</v>
      </c>
      <c r="B27" s="127">
        <v>950</v>
      </c>
      <c r="C27" s="28" t="s">
        <v>42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f t="shared" si="0"/>
        <v>1</v>
      </c>
      <c r="J27" s="13"/>
      <c r="L27" s="125"/>
    </row>
    <row r="28" spans="1:12" ht="15">
      <c r="A28" s="1">
        <v>25</v>
      </c>
      <c r="B28" s="127">
        <v>957</v>
      </c>
      <c r="C28" s="28" t="s">
        <v>49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1</v>
      </c>
      <c r="J28" s="13"/>
      <c r="L28" s="125"/>
    </row>
    <row r="29" spans="1:12" ht="15">
      <c r="A29" s="1">
        <v>26</v>
      </c>
      <c r="B29" s="127">
        <v>958</v>
      </c>
      <c r="C29" s="28" t="s">
        <v>50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1</v>
      </c>
      <c r="J29" s="13"/>
      <c r="L29" s="125"/>
    </row>
    <row r="30" spans="1:12" ht="15">
      <c r="A30" s="1">
        <v>27</v>
      </c>
      <c r="B30" s="127">
        <v>924</v>
      </c>
      <c r="C30" s="28" t="s">
        <v>18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  <c r="J30" s="13"/>
      <c r="L30" s="125"/>
    </row>
    <row r="31" spans="1:12" ht="15">
      <c r="A31" s="1">
        <v>28</v>
      </c>
      <c r="B31" s="6">
        <v>930</v>
      </c>
      <c r="C31" s="66" t="s">
        <v>22</v>
      </c>
      <c r="D31" s="7"/>
      <c r="E31" s="7"/>
      <c r="F31" s="7"/>
      <c r="G31" s="7"/>
      <c r="H31" s="7"/>
      <c r="I31" s="7">
        <f t="shared" si="0"/>
        <v>0</v>
      </c>
      <c r="J31" s="14"/>
      <c r="L31" s="125"/>
    </row>
    <row r="32" spans="1:12" ht="15">
      <c r="A32" s="1">
        <v>29</v>
      </c>
      <c r="B32" s="6">
        <v>933</v>
      </c>
      <c r="C32" s="66" t="s">
        <v>25</v>
      </c>
      <c r="D32" s="7"/>
      <c r="E32" s="7"/>
      <c r="F32" s="7"/>
      <c r="G32" s="7"/>
      <c r="H32" s="7"/>
      <c r="I32" s="7">
        <f t="shared" si="0"/>
        <v>0</v>
      </c>
      <c r="J32" s="13"/>
      <c r="L32" s="125"/>
    </row>
    <row r="33" spans="1:12" ht="15">
      <c r="A33" s="1">
        <v>30</v>
      </c>
      <c r="B33" s="6">
        <v>934</v>
      </c>
      <c r="C33" s="66" t="s">
        <v>26</v>
      </c>
      <c r="D33" s="7"/>
      <c r="E33" s="7"/>
      <c r="F33" s="7"/>
      <c r="G33" s="7"/>
      <c r="H33" s="7"/>
      <c r="I33" s="7">
        <f t="shared" si="0"/>
        <v>0</v>
      </c>
      <c r="J33" s="13"/>
      <c r="L33" s="125"/>
    </row>
    <row r="34" spans="1:12" ht="15.75" customHeight="1">
      <c r="A34" s="1">
        <v>31</v>
      </c>
      <c r="B34" s="6">
        <v>936</v>
      </c>
      <c r="C34" s="66" t="s">
        <v>28</v>
      </c>
      <c r="D34" s="7"/>
      <c r="E34" s="7"/>
      <c r="F34" s="7"/>
      <c r="G34" s="7"/>
      <c r="H34" s="7"/>
      <c r="I34" s="7">
        <f t="shared" si="0"/>
        <v>0</v>
      </c>
      <c r="J34" s="13"/>
      <c r="L34" s="125"/>
    </row>
    <row r="35" spans="1:12" ht="15">
      <c r="A35" s="1">
        <v>32</v>
      </c>
      <c r="B35" s="6">
        <v>941</v>
      </c>
      <c r="C35" s="66" t="s">
        <v>33</v>
      </c>
      <c r="D35" s="7"/>
      <c r="E35" s="7"/>
      <c r="F35" s="7"/>
      <c r="G35" s="7"/>
      <c r="H35" s="7"/>
      <c r="I35" s="7">
        <f t="shared" si="0"/>
        <v>0</v>
      </c>
      <c r="J35" s="13"/>
      <c r="L35" s="125"/>
    </row>
    <row r="36" spans="1:12" ht="15">
      <c r="A36" s="1">
        <v>33</v>
      </c>
      <c r="B36" s="6">
        <v>942</v>
      </c>
      <c r="C36" s="66" t="s">
        <v>34</v>
      </c>
      <c r="D36" s="7"/>
      <c r="E36" s="7"/>
      <c r="F36" s="7"/>
      <c r="G36" s="7"/>
      <c r="H36" s="7"/>
      <c r="I36" s="7">
        <f t="shared" si="0"/>
        <v>0</v>
      </c>
      <c r="J36" s="13"/>
      <c r="L36" s="125"/>
    </row>
    <row r="37" spans="1:12" ht="15">
      <c r="A37" s="1">
        <v>34</v>
      </c>
      <c r="B37" s="6">
        <v>944</v>
      </c>
      <c r="C37" s="66" t="s">
        <v>36</v>
      </c>
      <c r="D37" s="7"/>
      <c r="E37" s="7"/>
      <c r="F37" s="7"/>
      <c r="G37" s="7"/>
      <c r="H37" s="7"/>
      <c r="I37" s="7">
        <f t="shared" si="0"/>
        <v>0</v>
      </c>
      <c r="J37" s="14"/>
      <c r="L37" s="125"/>
    </row>
    <row r="38" spans="1:12" ht="15">
      <c r="A38" s="1">
        <v>35</v>
      </c>
      <c r="B38" s="6">
        <v>946</v>
      </c>
      <c r="C38" s="66" t="s">
        <v>38</v>
      </c>
      <c r="D38" s="7"/>
      <c r="E38" s="7"/>
      <c r="F38" s="7"/>
      <c r="G38" s="7"/>
      <c r="H38" s="7"/>
      <c r="I38" s="7">
        <f t="shared" si="0"/>
        <v>0</v>
      </c>
      <c r="J38" s="13"/>
      <c r="L38" s="125"/>
    </row>
    <row r="39" spans="1:12" ht="15">
      <c r="A39" s="1">
        <v>36</v>
      </c>
      <c r="B39" s="127">
        <v>947</v>
      </c>
      <c r="C39" s="28" t="s">
        <v>39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  <c r="J39" s="13"/>
      <c r="L39" s="125"/>
    </row>
    <row r="40" spans="1:12" ht="15">
      <c r="A40" s="1">
        <v>37</v>
      </c>
      <c r="B40" s="6">
        <v>951</v>
      </c>
      <c r="C40" s="66" t="s">
        <v>43</v>
      </c>
      <c r="D40" s="7"/>
      <c r="E40" s="7"/>
      <c r="F40" s="7"/>
      <c r="G40" s="7"/>
      <c r="H40" s="7"/>
      <c r="I40" s="7">
        <f t="shared" si="0"/>
        <v>0</v>
      </c>
      <c r="J40" s="13"/>
      <c r="L40" s="125"/>
    </row>
    <row r="41" spans="1:12" ht="15">
      <c r="A41" s="1">
        <v>38</v>
      </c>
      <c r="B41" s="127">
        <v>953</v>
      </c>
      <c r="C41" s="28" t="s">
        <v>45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  <c r="J41" s="13"/>
      <c r="L41" s="125"/>
    </row>
    <row r="42" spans="1:12" ht="15">
      <c r="A42" s="1">
        <v>39</v>
      </c>
      <c r="B42" s="6">
        <v>955</v>
      </c>
      <c r="C42" s="66" t="s">
        <v>47</v>
      </c>
      <c r="D42" s="7"/>
      <c r="E42" s="7"/>
      <c r="F42" s="7"/>
      <c r="G42" s="7"/>
      <c r="H42" s="7"/>
      <c r="I42" s="7">
        <f t="shared" si="0"/>
        <v>0</v>
      </c>
      <c r="J42" s="13"/>
      <c r="L42" s="125"/>
    </row>
    <row r="43" spans="1:12" ht="15">
      <c r="A43" s="1">
        <v>40</v>
      </c>
      <c r="B43" s="6">
        <v>959</v>
      </c>
      <c r="C43" s="66" t="s">
        <v>51</v>
      </c>
      <c r="D43" s="7"/>
      <c r="E43" s="7"/>
      <c r="F43" s="7"/>
      <c r="G43" s="7"/>
      <c r="H43" s="7"/>
      <c r="I43" s="7">
        <f t="shared" si="0"/>
        <v>0</v>
      </c>
      <c r="J43" s="13"/>
      <c r="L43" s="125"/>
    </row>
    <row r="44" spans="1:12" ht="15">
      <c r="A44" s="1">
        <v>41</v>
      </c>
      <c r="B44" s="6">
        <v>960</v>
      </c>
      <c r="C44" s="66" t="s">
        <v>52</v>
      </c>
      <c r="D44" s="7"/>
      <c r="E44" s="7"/>
      <c r="F44" s="7"/>
      <c r="G44" s="7"/>
      <c r="H44" s="7"/>
      <c r="I44" s="7">
        <f t="shared" si="0"/>
        <v>0</v>
      </c>
      <c r="J44" s="13"/>
      <c r="L44" s="125"/>
    </row>
    <row r="45" spans="1:12" ht="15">
      <c r="A45" s="1">
        <v>42</v>
      </c>
      <c r="B45" s="6">
        <v>961</v>
      </c>
      <c r="C45" s="66" t="s">
        <v>53</v>
      </c>
      <c r="D45" s="2"/>
      <c r="E45" s="2"/>
      <c r="F45" s="2"/>
      <c r="G45" s="2"/>
      <c r="H45" s="2"/>
      <c r="I45" s="7">
        <f t="shared" si="0"/>
        <v>0</v>
      </c>
      <c r="J45" s="124"/>
      <c r="L45" s="125"/>
    </row>
    <row r="46" spans="1:12" ht="16.5" thickBot="1">
      <c r="A46" s="59"/>
      <c r="B46" s="60"/>
      <c r="C46" s="73"/>
      <c r="D46" s="60"/>
      <c r="E46" s="60"/>
      <c r="F46" s="60"/>
      <c r="G46" s="60"/>
      <c r="H46" s="60"/>
      <c r="I46" s="60"/>
      <c r="J46" s="61"/>
      <c r="L46" s="125"/>
    </row>
    <row r="47" ht="12.75">
      <c r="L47" s="126"/>
    </row>
    <row r="48" ht="12.75">
      <c r="L48" s="126"/>
    </row>
    <row r="49" ht="12.75">
      <c r="L49" s="126"/>
    </row>
    <row r="50" ht="12.75">
      <c r="L50" s="126"/>
    </row>
    <row r="51" ht="12.75">
      <c r="L51" s="126"/>
    </row>
    <row r="52" ht="12.75">
      <c r="L52" s="126"/>
    </row>
    <row r="53" ht="12.75">
      <c r="L53" s="126"/>
    </row>
    <row r="54" ht="12.75">
      <c r="L54" s="126"/>
    </row>
    <row r="55" ht="12.75">
      <c r="L55" s="126"/>
    </row>
    <row r="56" ht="12.75">
      <c r="L56" s="88"/>
    </row>
    <row r="57" ht="12.75">
      <c r="L57" s="88"/>
    </row>
    <row r="58" ht="12.75">
      <c r="L58" s="88"/>
    </row>
    <row r="59" ht="12.75">
      <c r="L59" s="88"/>
    </row>
    <row r="60" ht="12.75">
      <c r="L60" s="88"/>
    </row>
    <row r="61" ht="12.75">
      <c r="L61" s="88"/>
    </row>
    <row r="62" ht="12.75">
      <c r="L62" s="88"/>
    </row>
    <row r="63" ht="12.75">
      <c r="L63" s="88"/>
    </row>
    <row r="64" ht="12.75">
      <c r="L64" s="88"/>
    </row>
    <row r="65" ht="12.75">
      <c r="L65" s="88"/>
    </row>
    <row r="66" ht="12.75">
      <c r="L66" s="88"/>
    </row>
    <row r="67" ht="12.75">
      <c r="L67" s="88"/>
    </row>
    <row r="68" ht="12.75">
      <c r="L68" s="88"/>
    </row>
  </sheetData>
  <sheetProtection/>
  <autoFilter ref="C3:C45">
    <sortState ref="C4:C68">
      <sortCondition descending="1" sortBy="value" ref="F4:F68"/>
    </sortState>
  </autoFilter>
  <mergeCells count="4">
    <mergeCell ref="A1:J1"/>
    <mergeCell ref="A2:A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0" customWidth="1"/>
    <col min="2" max="2" width="12.125" style="0" customWidth="1"/>
    <col min="3" max="3" width="41.125" style="0" customWidth="1"/>
    <col min="4" max="4" width="11.375" style="0" customWidth="1"/>
    <col min="5" max="5" width="10.875" style="0" customWidth="1"/>
    <col min="6" max="6" width="12.25390625" style="0" customWidth="1"/>
    <col min="7" max="7" width="12.75390625" style="0" customWidth="1"/>
    <col min="8" max="8" width="11.75390625" style="0" customWidth="1"/>
    <col min="9" max="9" width="14.375" style="0" customWidth="1"/>
    <col min="10" max="10" width="7.625" style="15" customWidth="1"/>
    <col min="11" max="11" width="33.25390625" style="0" customWidth="1"/>
  </cols>
  <sheetData>
    <row r="1" spans="1:10" ht="17.25" customHeight="1">
      <c r="A1" s="176" t="s">
        <v>64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1" ht="15.75">
      <c r="A2" s="167" t="s">
        <v>0</v>
      </c>
      <c r="B2" s="35" t="s">
        <v>73</v>
      </c>
      <c r="C2" s="80" t="s">
        <v>1</v>
      </c>
      <c r="D2" s="173" t="s">
        <v>9</v>
      </c>
      <c r="E2" s="173"/>
      <c r="F2" s="173"/>
      <c r="G2" s="173"/>
      <c r="H2" s="173"/>
      <c r="I2" s="173"/>
      <c r="J2" s="179" t="s">
        <v>4</v>
      </c>
      <c r="K2" s="163" t="s">
        <v>78</v>
      </c>
    </row>
    <row r="3" spans="1:11" ht="12.75" customHeight="1" thickBot="1">
      <c r="A3" s="168"/>
      <c r="B3" s="19"/>
      <c r="C3" s="16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80"/>
      <c r="K3" s="163"/>
    </row>
    <row r="4" spans="1:11" ht="15.75" customHeight="1">
      <c r="A4" s="21">
        <v>1</v>
      </c>
      <c r="B4" s="91">
        <v>1026</v>
      </c>
      <c r="C4" s="92" t="s">
        <v>2</v>
      </c>
      <c r="D4" s="93">
        <v>6</v>
      </c>
      <c r="E4" s="93">
        <v>7</v>
      </c>
      <c r="F4" s="93">
        <v>6</v>
      </c>
      <c r="G4" s="93">
        <v>7</v>
      </c>
      <c r="H4" s="93">
        <v>6</v>
      </c>
      <c r="I4" s="93">
        <f aca="true" t="shared" si="0" ref="I4:I33">SUM(D4:H4)</f>
        <v>32</v>
      </c>
      <c r="J4" s="94" t="s">
        <v>79</v>
      </c>
      <c r="K4" s="95" t="s">
        <v>83</v>
      </c>
    </row>
    <row r="5" spans="1:11" ht="15">
      <c r="A5" s="1">
        <v>2</v>
      </c>
      <c r="B5" s="85">
        <v>1027</v>
      </c>
      <c r="C5" s="32" t="s">
        <v>3</v>
      </c>
      <c r="D5" s="86">
        <v>7</v>
      </c>
      <c r="E5" s="86">
        <v>2</v>
      </c>
      <c r="F5" s="86">
        <v>7</v>
      </c>
      <c r="G5" s="86">
        <v>2</v>
      </c>
      <c r="H5" s="86">
        <v>2</v>
      </c>
      <c r="I5" s="86">
        <f t="shared" si="0"/>
        <v>20</v>
      </c>
      <c r="J5" s="90" t="s">
        <v>80</v>
      </c>
      <c r="K5" s="96" t="s">
        <v>84</v>
      </c>
    </row>
    <row r="6" spans="1:11" ht="14.25" customHeight="1" thickBot="1">
      <c r="A6" s="18">
        <v>3</v>
      </c>
      <c r="B6" s="97">
        <v>1038</v>
      </c>
      <c r="C6" s="98" t="s">
        <v>30</v>
      </c>
      <c r="D6" s="99">
        <v>6</v>
      </c>
      <c r="E6" s="99">
        <v>0</v>
      </c>
      <c r="F6" s="99">
        <v>1</v>
      </c>
      <c r="G6" s="99">
        <v>6</v>
      </c>
      <c r="H6" s="99">
        <v>0</v>
      </c>
      <c r="I6" s="99">
        <f t="shared" si="0"/>
        <v>13</v>
      </c>
      <c r="J6" s="100" t="s">
        <v>81</v>
      </c>
      <c r="K6" s="101" t="s">
        <v>82</v>
      </c>
    </row>
    <row r="7" spans="1:10" ht="15">
      <c r="A7" s="74">
        <v>4</v>
      </c>
      <c r="B7" s="89">
        <v>1030</v>
      </c>
      <c r="C7" s="40" t="s">
        <v>22</v>
      </c>
      <c r="D7" s="75">
        <v>1</v>
      </c>
      <c r="E7" s="75">
        <v>3</v>
      </c>
      <c r="F7" s="75">
        <v>2</v>
      </c>
      <c r="G7" s="75">
        <v>0</v>
      </c>
      <c r="H7" s="75">
        <v>0</v>
      </c>
      <c r="I7" s="75">
        <f t="shared" si="0"/>
        <v>6</v>
      </c>
      <c r="J7" s="76"/>
    </row>
    <row r="8" spans="1:10" ht="15">
      <c r="A8" s="1">
        <v>5</v>
      </c>
      <c r="B8" s="85">
        <v>1032</v>
      </c>
      <c r="C8" s="28" t="s">
        <v>24</v>
      </c>
      <c r="D8" s="7">
        <v>4</v>
      </c>
      <c r="E8" s="7">
        <v>0</v>
      </c>
      <c r="F8" s="7">
        <v>0</v>
      </c>
      <c r="G8" s="7">
        <v>1</v>
      </c>
      <c r="H8" s="7">
        <v>0</v>
      </c>
      <c r="I8" s="7">
        <f t="shared" si="0"/>
        <v>5</v>
      </c>
      <c r="J8" s="14"/>
    </row>
    <row r="9" spans="1:10" ht="15">
      <c r="A9" s="1">
        <v>6</v>
      </c>
      <c r="B9" s="85">
        <v>1029</v>
      </c>
      <c r="C9" s="28" t="s">
        <v>21</v>
      </c>
      <c r="D9" s="7">
        <v>3</v>
      </c>
      <c r="E9" s="7">
        <v>0</v>
      </c>
      <c r="F9" s="7">
        <v>1</v>
      </c>
      <c r="G9" s="7">
        <v>0</v>
      </c>
      <c r="H9" s="7">
        <v>0</v>
      </c>
      <c r="I9" s="7">
        <f t="shared" si="0"/>
        <v>4</v>
      </c>
      <c r="J9" s="13"/>
    </row>
    <row r="10" spans="1:10" ht="15">
      <c r="A10" s="1">
        <v>7</v>
      </c>
      <c r="B10" s="85">
        <v>1035</v>
      </c>
      <c r="C10" s="28" t="s">
        <v>27</v>
      </c>
      <c r="D10" s="7">
        <v>0</v>
      </c>
      <c r="E10" s="7">
        <v>0</v>
      </c>
      <c r="F10" s="7">
        <v>0</v>
      </c>
      <c r="G10" s="7">
        <v>1</v>
      </c>
      <c r="H10" s="7">
        <v>2</v>
      </c>
      <c r="I10" s="7">
        <f t="shared" si="0"/>
        <v>3</v>
      </c>
      <c r="J10" s="14"/>
    </row>
    <row r="11" spans="1:10" ht="15">
      <c r="A11" s="1">
        <v>8</v>
      </c>
      <c r="B11" s="85">
        <v>1036</v>
      </c>
      <c r="C11" s="28" t="s">
        <v>28</v>
      </c>
      <c r="D11" s="7">
        <v>1</v>
      </c>
      <c r="E11" s="7">
        <v>0</v>
      </c>
      <c r="F11" s="7">
        <v>0</v>
      </c>
      <c r="G11" s="7">
        <v>2</v>
      </c>
      <c r="H11" s="7">
        <v>0</v>
      </c>
      <c r="I11" s="7">
        <f t="shared" si="0"/>
        <v>3</v>
      </c>
      <c r="J11" s="14"/>
    </row>
    <row r="12" spans="1:10" ht="16.5" customHeight="1">
      <c r="A12" s="1">
        <v>9</v>
      </c>
      <c r="B12" s="85">
        <v>1021</v>
      </c>
      <c r="C12" s="28" t="s">
        <v>15</v>
      </c>
      <c r="D12" s="7">
        <v>0</v>
      </c>
      <c r="E12" s="7">
        <v>0</v>
      </c>
      <c r="F12" s="7">
        <v>0</v>
      </c>
      <c r="G12" s="7">
        <v>2</v>
      </c>
      <c r="H12" s="7">
        <v>0.5</v>
      </c>
      <c r="I12" s="7">
        <f t="shared" si="0"/>
        <v>2.5</v>
      </c>
      <c r="J12" s="14"/>
    </row>
    <row r="13" spans="1:10" ht="16.5" customHeight="1">
      <c r="A13" s="1">
        <v>10</v>
      </c>
      <c r="B13" s="85">
        <v>1031</v>
      </c>
      <c r="C13" s="28" t="s">
        <v>23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2</v>
      </c>
      <c r="J13" s="14"/>
    </row>
    <row r="14" spans="1:10" ht="16.5" customHeight="1">
      <c r="A14" s="1">
        <v>11</v>
      </c>
      <c r="B14" s="85">
        <v>1033</v>
      </c>
      <c r="C14" s="28" t="s">
        <v>25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7">
        <f t="shared" si="0"/>
        <v>2</v>
      </c>
      <c r="J14" s="14"/>
    </row>
    <row r="15" spans="1:10" ht="15">
      <c r="A15" s="1">
        <v>12</v>
      </c>
      <c r="B15" s="85">
        <v>1037</v>
      </c>
      <c r="C15" s="28" t="s">
        <v>29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2</v>
      </c>
      <c r="J15" s="14"/>
    </row>
    <row r="16" spans="1:10" ht="15">
      <c r="A16" s="1">
        <v>13</v>
      </c>
      <c r="B16" s="85">
        <v>1039</v>
      </c>
      <c r="C16" s="28" t="s">
        <v>31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f t="shared" si="0"/>
        <v>2</v>
      </c>
      <c r="J16" s="14"/>
    </row>
    <row r="17" spans="1:11" ht="15">
      <c r="A17" s="1">
        <v>14</v>
      </c>
      <c r="B17" s="85">
        <v>1040</v>
      </c>
      <c r="C17" s="28" t="s">
        <v>32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f t="shared" si="0"/>
        <v>2</v>
      </c>
      <c r="J17" s="14"/>
      <c r="K17" s="8"/>
    </row>
    <row r="18" spans="1:10" ht="15">
      <c r="A18" s="1">
        <v>15</v>
      </c>
      <c r="B18" s="85">
        <v>1020</v>
      </c>
      <c r="C18" s="28" t="s">
        <v>14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f t="shared" si="0"/>
        <v>1</v>
      </c>
      <c r="J18" s="14"/>
    </row>
    <row r="19" spans="1:10" ht="15">
      <c r="A19" s="1">
        <v>16</v>
      </c>
      <c r="B19" s="85">
        <v>1049</v>
      </c>
      <c r="C19" s="32" t="s">
        <v>5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1</v>
      </c>
      <c r="J19" s="72"/>
    </row>
    <row r="20" spans="1:10" ht="15">
      <c r="A20" s="1">
        <v>17</v>
      </c>
      <c r="B20" s="86">
        <v>1022</v>
      </c>
      <c r="C20" s="66" t="s">
        <v>16</v>
      </c>
      <c r="D20" s="7"/>
      <c r="E20" s="7"/>
      <c r="F20" s="7"/>
      <c r="G20" s="7"/>
      <c r="H20" s="7"/>
      <c r="I20" s="7">
        <f t="shared" si="0"/>
        <v>0</v>
      </c>
      <c r="J20" s="14"/>
    </row>
    <row r="21" spans="1:10" ht="24">
      <c r="A21" s="1">
        <v>18</v>
      </c>
      <c r="B21" s="85">
        <v>1023</v>
      </c>
      <c r="C21" s="32" t="s">
        <v>17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  <c r="J21" s="14"/>
    </row>
    <row r="22" spans="1:10" ht="15">
      <c r="A22" s="1">
        <v>19</v>
      </c>
      <c r="B22" s="85">
        <v>1024</v>
      </c>
      <c r="C22" s="28" t="s">
        <v>18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  <c r="J22" s="14"/>
    </row>
    <row r="23" spans="1:10" ht="15">
      <c r="A23" s="1">
        <v>20</v>
      </c>
      <c r="B23" s="85">
        <v>1025</v>
      </c>
      <c r="C23" s="28" t="s">
        <v>19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  <c r="J23" s="14"/>
    </row>
    <row r="24" spans="1:10" ht="15">
      <c r="A24" s="1">
        <v>21</v>
      </c>
      <c r="B24" s="85">
        <v>1028</v>
      </c>
      <c r="C24" s="28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  <c r="J24" s="14"/>
    </row>
    <row r="25" spans="1:10" ht="15">
      <c r="A25" s="1">
        <v>22</v>
      </c>
      <c r="B25" s="85">
        <v>1034</v>
      </c>
      <c r="C25" s="28" t="s">
        <v>26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  <c r="J25" s="14"/>
    </row>
    <row r="26" spans="1:10" ht="15">
      <c r="A26" s="1">
        <v>23</v>
      </c>
      <c r="B26" s="86">
        <v>1041</v>
      </c>
      <c r="C26" s="66" t="s">
        <v>33</v>
      </c>
      <c r="D26" s="7"/>
      <c r="E26" s="7"/>
      <c r="F26" s="7"/>
      <c r="G26" s="7"/>
      <c r="H26" s="7"/>
      <c r="I26" s="7">
        <f t="shared" si="0"/>
        <v>0</v>
      </c>
      <c r="J26" s="14"/>
    </row>
    <row r="27" spans="1:10" ht="15">
      <c r="A27" s="1">
        <v>24</v>
      </c>
      <c r="B27" s="86">
        <v>1042</v>
      </c>
      <c r="C27" s="66" t="s">
        <v>34</v>
      </c>
      <c r="D27" s="7"/>
      <c r="E27" s="7"/>
      <c r="F27" s="7"/>
      <c r="G27" s="7"/>
      <c r="H27" s="7"/>
      <c r="I27" s="7">
        <f t="shared" si="0"/>
        <v>0</v>
      </c>
      <c r="J27" s="14"/>
    </row>
    <row r="28" spans="1:10" ht="15.75" customHeight="1">
      <c r="A28" s="1">
        <v>25</v>
      </c>
      <c r="B28" s="86">
        <v>1043</v>
      </c>
      <c r="C28" s="66" t="s">
        <v>35</v>
      </c>
      <c r="D28" s="7"/>
      <c r="E28" s="7"/>
      <c r="F28" s="7"/>
      <c r="G28" s="7"/>
      <c r="H28" s="7"/>
      <c r="I28" s="7">
        <f t="shared" si="0"/>
        <v>0</v>
      </c>
      <c r="J28" s="14"/>
    </row>
    <row r="29" spans="1:10" ht="15">
      <c r="A29" s="1">
        <v>26</v>
      </c>
      <c r="B29" s="86">
        <v>1044</v>
      </c>
      <c r="C29" s="66" t="s">
        <v>36</v>
      </c>
      <c r="D29" s="7"/>
      <c r="E29" s="7"/>
      <c r="F29" s="7"/>
      <c r="G29" s="7"/>
      <c r="H29" s="7"/>
      <c r="I29" s="7">
        <f t="shared" si="0"/>
        <v>0</v>
      </c>
      <c r="J29" s="14"/>
    </row>
    <row r="30" spans="1:10" ht="15">
      <c r="A30" s="1">
        <v>27</v>
      </c>
      <c r="B30" s="86">
        <v>1045</v>
      </c>
      <c r="C30" s="66" t="s">
        <v>37</v>
      </c>
      <c r="D30" s="7"/>
      <c r="E30" s="7"/>
      <c r="F30" s="7"/>
      <c r="G30" s="7"/>
      <c r="H30" s="7"/>
      <c r="I30" s="7">
        <f t="shared" si="0"/>
        <v>0</v>
      </c>
      <c r="J30" s="14"/>
    </row>
    <row r="31" spans="1:10" ht="15">
      <c r="A31" s="1">
        <v>28</v>
      </c>
      <c r="B31" s="86">
        <v>1046</v>
      </c>
      <c r="C31" s="66" t="s">
        <v>38</v>
      </c>
      <c r="D31" s="7"/>
      <c r="E31" s="7"/>
      <c r="F31" s="7"/>
      <c r="G31" s="7"/>
      <c r="H31" s="7"/>
      <c r="I31" s="7">
        <f t="shared" si="0"/>
        <v>0</v>
      </c>
      <c r="J31" s="14"/>
    </row>
    <row r="32" spans="1:10" ht="15">
      <c r="A32" s="1">
        <v>29</v>
      </c>
      <c r="B32" s="86">
        <v>1047</v>
      </c>
      <c r="C32" s="66" t="s">
        <v>39</v>
      </c>
      <c r="D32" s="7"/>
      <c r="E32" s="7"/>
      <c r="F32" s="7"/>
      <c r="G32" s="7"/>
      <c r="H32" s="7"/>
      <c r="I32" s="7">
        <f t="shared" si="0"/>
        <v>0</v>
      </c>
      <c r="J32" s="14"/>
    </row>
    <row r="33" spans="1:10" ht="15">
      <c r="A33" s="1">
        <v>30</v>
      </c>
      <c r="B33" s="86">
        <v>1048</v>
      </c>
      <c r="C33" s="66" t="s">
        <v>40</v>
      </c>
      <c r="D33" s="7"/>
      <c r="E33" s="7"/>
      <c r="F33" s="7"/>
      <c r="G33" s="7"/>
      <c r="H33" s="7"/>
      <c r="I33" s="7">
        <f t="shared" si="0"/>
        <v>0</v>
      </c>
      <c r="J33" s="14"/>
    </row>
    <row r="34" spans="1:10" ht="16.5" thickBot="1">
      <c r="A34" s="59"/>
      <c r="B34" s="60"/>
      <c r="C34" s="73"/>
      <c r="D34" s="60"/>
      <c r="E34" s="60"/>
      <c r="F34" s="60"/>
      <c r="G34" s="60"/>
      <c r="H34" s="60"/>
      <c r="I34" s="60"/>
      <c r="J34" s="87"/>
    </row>
  </sheetData>
  <sheetProtection/>
  <autoFilter ref="C3:C33">
    <sortState ref="C4:C34">
      <sortCondition descending="1" sortBy="value" ref="F4:F34"/>
    </sortState>
  </autoFilter>
  <mergeCells count="5">
    <mergeCell ref="K2:K3"/>
    <mergeCell ref="A1:J1"/>
    <mergeCell ref="J2:J3"/>
    <mergeCell ref="A2:A3"/>
    <mergeCell ref="D2:I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PageLayoutView="0" workbookViewId="0" topLeftCell="B1">
      <selection activeCell="C24" sqref="C24"/>
    </sheetView>
  </sheetViews>
  <sheetFormatPr defaultColWidth="9.00390625" defaultRowHeight="12.75"/>
  <cols>
    <col min="1" max="1" width="6.00390625" style="0" customWidth="1"/>
    <col min="2" max="2" width="12.875" style="0" customWidth="1"/>
    <col min="3" max="3" width="41.75390625" style="0" customWidth="1"/>
    <col min="4" max="4" width="9.375" style="0" customWidth="1"/>
    <col min="5" max="5" width="8.875" style="0" customWidth="1"/>
    <col min="6" max="6" width="8.375" style="0" customWidth="1"/>
    <col min="7" max="8" width="9.75390625" style="0" customWidth="1"/>
    <col min="9" max="9" width="15.125" style="0" customWidth="1"/>
    <col min="10" max="10" width="8.875" style="15" customWidth="1"/>
    <col min="11" max="11" width="36.125" style="0" customWidth="1"/>
  </cols>
  <sheetData>
    <row r="1" spans="1:10" ht="24" customHeight="1" thickBot="1">
      <c r="A1" s="181" t="s">
        <v>65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ht="15.75">
      <c r="A2" s="184" t="s">
        <v>0</v>
      </c>
      <c r="B2" s="65" t="s">
        <v>73</v>
      </c>
      <c r="C2" s="26" t="s">
        <v>1</v>
      </c>
      <c r="D2" s="185" t="s">
        <v>10</v>
      </c>
      <c r="E2" s="185"/>
      <c r="F2" s="185"/>
      <c r="G2" s="185"/>
      <c r="H2" s="185"/>
      <c r="I2" s="185"/>
      <c r="J2" s="186" t="s">
        <v>4</v>
      </c>
    </row>
    <row r="3" spans="1:10" ht="12.75" customHeight="1" thickBot="1">
      <c r="A3" s="168"/>
      <c r="B3" s="63"/>
      <c r="C3" s="20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 t="s">
        <v>7</v>
      </c>
      <c r="J3" s="180"/>
    </row>
    <row r="4" spans="1:11" ht="15.75" thickBot="1">
      <c r="A4" s="128">
        <v>1</v>
      </c>
      <c r="B4" s="132">
        <v>1127</v>
      </c>
      <c r="C4" s="29" t="s">
        <v>3</v>
      </c>
      <c r="D4" s="22">
        <v>7</v>
      </c>
      <c r="E4" s="22">
        <v>7</v>
      </c>
      <c r="F4" s="22">
        <v>7</v>
      </c>
      <c r="G4" s="22">
        <v>7</v>
      </c>
      <c r="H4" s="22">
        <v>5</v>
      </c>
      <c r="I4" s="22">
        <f aca="true" t="shared" si="0" ref="I4:I34">SUM(D4:H4)</f>
        <v>33</v>
      </c>
      <c r="J4" s="81" t="s">
        <v>79</v>
      </c>
      <c r="K4" s="103" t="s">
        <v>76</v>
      </c>
    </row>
    <row r="5" spans="1:11" ht="15.75" thickBot="1">
      <c r="A5" s="128">
        <v>2</v>
      </c>
      <c r="B5" s="133">
        <v>1120</v>
      </c>
      <c r="C5" s="28" t="s">
        <v>14</v>
      </c>
      <c r="D5" s="7">
        <v>6</v>
      </c>
      <c r="E5" s="7">
        <v>3</v>
      </c>
      <c r="F5" s="7">
        <v>3</v>
      </c>
      <c r="G5" s="7">
        <v>1</v>
      </c>
      <c r="H5" s="7">
        <v>3</v>
      </c>
      <c r="I5" s="7">
        <f t="shared" si="0"/>
        <v>16</v>
      </c>
      <c r="J5" s="71" t="s">
        <v>80</v>
      </c>
      <c r="K5" s="104" t="s">
        <v>121</v>
      </c>
    </row>
    <row r="6" spans="1:11" ht="15.75" thickBot="1">
      <c r="A6" s="128">
        <v>3</v>
      </c>
      <c r="B6" s="134">
        <v>1128</v>
      </c>
      <c r="C6" s="105" t="s">
        <v>3</v>
      </c>
      <c r="D6" s="36">
        <v>2</v>
      </c>
      <c r="E6" s="36">
        <v>7</v>
      </c>
      <c r="F6" s="36">
        <v>0</v>
      </c>
      <c r="G6" s="36">
        <v>7</v>
      </c>
      <c r="H6" s="36">
        <v>0</v>
      </c>
      <c r="I6" s="36">
        <f t="shared" si="0"/>
        <v>16</v>
      </c>
      <c r="J6" s="135" t="s">
        <v>80</v>
      </c>
      <c r="K6" s="107" t="s">
        <v>77</v>
      </c>
    </row>
    <row r="7" spans="1:11" ht="15.75" thickBot="1">
      <c r="A7" s="129">
        <v>4</v>
      </c>
      <c r="B7" s="131">
        <f aca="true" t="shared" si="1" ref="B7:B34">B6+1</f>
        <v>1129</v>
      </c>
      <c r="C7" s="40" t="s">
        <v>31</v>
      </c>
      <c r="D7" s="75">
        <v>6</v>
      </c>
      <c r="E7" s="75">
        <v>2</v>
      </c>
      <c r="F7" s="75">
        <v>0</v>
      </c>
      <c r="G7" s="75">
        <v>1</v>
      </c>
      <c r="H7" s="75">
        <v>2</v>
      </c>
      <c r="I7" s="75">
        <f t="shared" si="0"/>
        <v>11</v>
      </c>
      <c r="J7" s="82"/>
      <c r="K7" s="84"/>
    </row>
    <row r="8" spans="1:11" ht="15.75" customHeight="1" thickBot="1">
      <c r="A8" s="130">
        <v>5</v>
      </c>
      <c r="B8" s="127">
        <f t="shared" si="1"/>
        <v>1130</v>
      </c>
      <c r="C8" s="28" t="s">
        <v>24</v>
      </c>
      <c r="D8" s="7">
        <v>6</v>
      </c>
      <c r="E8" s="7">
        <v>1</v>
      </c>
      <c r="F8" s="7">
        <v>0</v>
      </c>
      <c r="G8" s="7">
        <v>1</v>
      </c>
      <c r="H8" s="7">
        <v>1</v>
      </c>
      <c r="I8" s="7">
        <f t="shared" si="0"/>
        <v>9</v>
      </c>
      <c r="J8" s="71"/>
      <c r="K8" s="8"/>
    </row>
    <row r="9" spans="1:10" ht="15.75" thickBot="1">
      <c r="A9" s="21">
        <v>6</v>
      </c>
      <c r="B9" s="102">
        <f t="shared" si="1"/>
        <v>1131</v>
      </c>
      <c r="C9" s="40" t="s">
        <v>15</v>
      </c>
      <c r="D9" s="75">
        <v>6</v>
      </c>
      <c r="E9" s="75">
        <v>1</v>
      </c>
      <c r="F9" s="75">
        <v>0</v>
      </c>
      <c r="G9" s="75">
        <v>1</v>
      </c>
      <c r="H9" s="75">
        <v>0</v>
      </c>
      <c r="I9" s="75">
        <f t="shared" si="0"/>
        <v>8</v>
      </c>
      <c r="J9" s="76"/>
    </row>
    <row r="10" spans="1:10" ht="15.75" thickBot="1">
      <c r="A10" s="21">
        <v>7</v>
      </c>
      <c r="B10" s="68">
        <f t="shared" si="1"/>
        <v>1132</v>
      </c>
      <c r="C10" s="28" t="s">
        <v>2</v>
      </c>
      <c r="D10" s="7">
        <v>6</v>
      </c>
      <c r="E10" s="7">
        <v>1</v>
      </c>
      <c r="F10" s="7">
        <v>0</v>
      </c>
      <c r="G10" s="7">
        <v>1</v>
      </c>
      <c r="H10" s="7">
        <v>0</v>
      </c>
      <c r="I10" s="22">
        <f t="shared" si="0"/>
        <v>8</v>
      </c>
      <c r="J10" s="14"/>
    </row>
    <row r="11" spans="1:10" ht="15.75" thickBot="1">
      <c r="A11" s="21">
        <v>8</v>
      </c>
      <c r="B11" s="68">
        <f t="shared" si="1"/>
        <v>1133</v>
      </c>
      <c r="C11" s="28" t="s">
        <v>22</v>
      </c>
      <c r="D11" s="7">
        <v>4</v>
      </c>
      <c r="E11" s="7">
        <v>0</v>
      </c>
      <c r="F11" s="7">
        <v>0</v>
      </c>
      <c r="G11" s="7">
        <v>1</v>
      </c>
      <c r="H11" s="7">
        <v>2</v>
      </c>
      <c r="I11" s="22">
        <f t="shared" si="0"/>
        <v>7</v>
      </c>
      <c r="J11" s="14"/>
    </row>
    <row r="12" spans="1:10" ht="16.5" customHeight="1" thickBot="1">
      <c r="A12" s="21">
        <v>9</v>
      </c>
      <c r="B12" s="68">
        <f t="shared" si="1"/>
        <v>1134</v>
      </c>
      <c r="C12" s="28" t="s">
        <v>29</v>
      </c>
      <c r="D12" s="7">
        <v>1</v>
      </c>
      <c r="E12" s="7">
        <v>1</v>
      </c>
      <c r="F12" s="7">
        <v>3</v>
      </c>
      <c r="G12" s="7">
        <v>0</v>
      </c>
      <c r="H12" s="7">
        <v>2</v>
      </c>
      <c r="I12" s="22">
        <f t="shared" si="0"/>
        <v>7</v>
      </c>
      <c r="J12" s="14"/>
    </row>
    <row r="13" spans="1:10" ht="16.5" customHeight="1" thickBot="1">
      <c r="A13" s="21">
        <v>10</v>
      </c>
      <c r="B13" s="68">
        <f t="shared" si="1"/>
        <v>1135</v>
      </c>
      <c r="C13" s="28" t="s">
        <v>33</v>
      </c>
      <c r="D13" s="7">
        <v>0</v>
      </c>
      <c r="E13" s="7">
        <v>4</v>
      </c>
      <c r="F13" s="7">
        <v>0</v>
      </c>
      <c r="G13" s="7">
        <v>1</v>
      </c>
      <c r="H13" s="7">
        <v>1</v>
      </c>
      <c r="I13" s="22">
        <f t="shared" si="0"/>
        <v>6</v>
      </c>
      <c r="J13" s="14"/>
    </row>
    <row r="14" spans="1:10" ht="16.5" customHeight="1" thickBot="1">
      <c r="A14" s="21">
        <v>11</v>
      </c>
      <c r="B14" s="68">
        <f t="shared" si="1"/>
        <v>1136</v>
      </c>
      <c r="C14" s="28" t="s">
        <v>18</v>
      </c>
      <c r="D14" s="7">
        <v>4</v>
      </c>
      <c r="E14" s="7">
        <v>0</v>
      </c>
      <c r="F14" s="7">
        <v>1</v>
      </c>
      <c r="G14" s="7">
        <v>0</v>
      </c>
      <c r="H14" s="7">
        <v>0</v>
      </c>
      <c r="I14" s="22">
        <f t="shared" si="0"/>
        <v>5</v>
      </c>
      <c r="J14" s="14"/>
    </row>
    <row r="15" spans="1:10" ht="15.75" thickBot="1">
      <c r="A15" s="21">
        <v>12</v>
      </c>
      <c r="B15" s="68">
        <f t="shared" si="1"/>
        <v>1137</v>
      </c>
      <c r="C15" s="28" t="s">
        <v>23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  <c r="I15" s="22">
        <f t="shared" si="0"/>
        <v>4</v>
      </c>
      <c r="J15" s="14"/>
    </row>
    <row r="16" spans="1:10" ht="15.75" thickBot="1">
      <c r="A16" s="21">
        <v>13</v>
      </c>
      <c r="B16" s="68">
        <f t="shared" si="1"/>
        <v>1138</v>
      </c>
      <c r="C16" s="28" t="s">
        <v>35</v>
      </c>
      <c r="D16" s="7">
        <v>2</v>
      </c>
      <c r="E16" s="7">
        <v>1</v>
      </c>
      <c r="F16" s="7">
        <v>1</v>
      </c>
      <c r="G16" s="7">
        <v>0</v>
      </c>
      <c r="H16" s="7">
        <v>0</v>
      </c>
      <c r="I16" s="22">
        <f t="shared" si="0"/>
        <v>4</v>
      </c>
      <c r="J16" s="14"/>
    </row>
    <row r="17" spans="1:10" ht="15.75" thickBot="1">
      <c r="A17" s="21">
        <v>14</v>
      </c>
      <c r="B17" s="68">
        <f t="shared" si="1"/>
        <v>1139</v>
      </c>
      <c r="C17" s="28" t="s">
        <v>16</v>
      </c>
      <c r="D17" s="7">
        <v>1</v>
      </c>
      <c r="E17" s="7">
        <v>0</v>
      </c>
      <c r="F17" s="7">
        <v>0</v>
      </c>
      <c r="G17" s="7">
        <v>1</v>
      </c>
      <c r="H17" s="7">
        <v>1</v>
      </c>
      <c r="I17" s="22">
        <f t="shared" si="0"/>
        <v>3</v>
      </c>
      <c r="J17" s="14"/>
    </row>
    <row r="18" spans="1:10" ht="15.75" thickBot="1">
      <c r="A18" s="21">
        <v>15</v>
      </c>
      <c r="B18" s="68">
        <f t="shared" si="1"/>
        <v>1140</v>
      </c>
      <c r="C18" s="28" t="s">
        <v>19</v>
      </c>
      <c r="D18" s="70">
        <v>2</v>
      </c>
      <c r="E18" s="70">
        <v>0</v>
      </c>
      <c r="F18" s="70">
        <v>0</v>
      </c>
      <c r="G18" s="7">
        <v>0</v>
      </c>
      <c r="H18" s="7">
        <v>1</v>
      </c>
      <c r="I18" s="22">
        <f t="shared" si="0"/>
        <v>3</v>
      </c>
      <c r="J18" s="14"/>
    </row>
    <row r="19" spans="1:10" ht="15.75" thickBot="1">
      <c r="A19" s="21">
        <v>16</v>
      </c>
      <c r="B19" s="68">
        <f t="shared" si="1"/>
        <v>1141</v>
      </c>
      <c r="C19" s="28" t="s">
        <v>34</v>
      </c>
      <c r="D19" s="7">
        <v>2</v>
      </c>
      <c r="E19" s="7">
        <v>0</v>
      </c>
      <c r="F19" s="7">
        <v>0</v>
      </c>
      <c r="G19" s="7">
        <v>1</v>
      </c>
      <c r="H19" s="7">
        <v>0</v>
      </c>
      <c r="I19" s="22">
        <f t="shared" si="0"/>
        <v>3</v>
      </c>
      <c r="J19" s="14"/>
    </row>
    <row r="20" spans="1:10" ht="15.75" thickBot="1">
      <c r="A20" s="21">
        <v>17</v>
      </c>
      <c r="B20" s="68">
        <f t="shared" si="1"/>
        <v>1142</v>
      </c>
      <c r="C20" s="28" t="s">
        <v>37</v>
      </c>
      <c r="D20" s="7">
        <v>2</v>
      </c>
      <c r="E20" s="7">
        <v>0</v>
      </c>
      <c r="F20" s="7">
        <v>0</v>
      </c>
      <c r="G20" s="7">
        <v>0</v>
      </c>
      <c r="H20" s="7">
        <v>1</v>
      </c>
      <c r="I20" s="22">
        <f t="shared" si="0"/>
        <v>3</v>
      </c>
      <c r="J20" s="14"/>
    </row>
    <row r="21" spans="1:10" ht="15.75" thickBot="1">
      <c r="A21" s="21">
        <v>18</v>
      </c>
      <c r="B21" s="68">
        <f t="shared" si="1"/>
        <v>1143</v>
      </c>
      <c r="C21" s="28" t="s">
        <v>39</v>
      </c>
      <c r="D21" s="7">
        <v>1</v>
      </c>
      <c r="E21" s="7">
        <v>0</v>
      </c>
      <c r="F21" s="7">
        <v>1</v>
      </c>
      <c r="G21" s="7">
        <v>1</v>
      </c>
      <c r="H21" s="7">
        <v>0</v>
      </c>
      <c r="I21" s="22">
        <f t="shared" si="0"/>
        <v>3</v>
      </c>
      <c r="J21" s="14"/>
    </row>
    <row r="22" spans="1:10" ht="15.75" thickBot="1">
      <c r="A22" s="21">
        <v>19</v>
      </c>
      <c r="B22" s="68">
        <f t="shared" si="1"/>
        <v>1144</v>
      </c>
      <c r="C22" s="28" t="s">
        <v>40</v>
      </c>
      <c r="D22" s="7">
        <v>1</v>
      </c>
      <c r="E22" s="7">
        <v>1</v>
      </c>
      <c r="F22" s="7">
        <v>1</v>
      </c>
      <c r="G22" s="7">
        <v>0</v>
      </c>
      <c r="H22" s="7">
        <v>0</v>
      </c>
      <c r="I22" s="22">
        <f t="shared" si="0"/>
        <v>3</v>
      </c>
      <c r="J22" s="14"/>
    </row>
    <row r="23" spans="1:10" ht="15.75" thickBot="1">
      <c r="A23" s="21">
        <v>20</v>
      </c>
      <c r="B23" s="68">
        <f t="shared" si="1"/>
        <v>1145</v>
      </c>
      <c r="C23" s="28" t="s">
        <v>21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22">
        <f t="shared" si="0"/>
        <v>2</v>
      </c>
      <c r="J23" s="13"/>
    </row>
    <row r="24" spans="1:10" ht="15.75" thickBot="1">
      <c r="A24" s="21">
        <v>21</v>
      </c>
      <c r="B24" s="68">
        <f t="shared" si="1"/>
        <v>1146</v>
      </c>
      <c r="C24" s="28" t="s">
        <v>26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22">
        <f t="shared" si="0"/>
        <v>1</v>
      </c>
      <c r="J24" s="14"/>
    </row>
    <row r="25" spans="1:10" ht="15.75" thickBot="1">
      <c r="A25" s="21">
        <v>22</v>
      </c>
      <c r="B25" s="68">
        <f t="shared" si="1"/>
        <v>1147</v>
      </c>
      <c r="C25" s="28" t="s">
        <v>27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22">
        <f t="shared" si="0"/>
        <v>1</v>
      </c>
      <c r="J25" s="14"/>
    </row>
    <row r="26" spans="1:10" ht="15.75" thickBot="1">
      <c r="A26" s="21">
        <v>23</v>
      </c>
      <c r="B26" s="68">
        <f t="shared" si="1"/>
        <v>1148</v>
      </c>
      <c r="C26" s="32" t="s">
        <v>54</v>
      </c>
      <c r="D26" s="69">
        <v>1</v>
      </c>
      <c r="E26" s="69">
        <v>0</v>
      </c>
      <c r="F26" s="69">
        <v>0</v>
      </c>
      <c r="G26" s="69">
        <v>0</v>
      </c>
      <c r="H26" s="69">
        <v>0</v>
      </c>
      <c r="I26" s="22">
        <f t="shared" si="0"/>
        <v>1</v>
      </c>
      <c r="J26" s="72"/>
    </row>
    <row r="27" spans="1:10" ht="15.75" thickBot="1">
      <c r="A27" s="21">
        <v>24</v>
      </c>
      <c r="B27" s="68">
        <f t="shared" si="1"/>
        <v>1149</v>
      </c>
      <c r="C27" s="28" t="s">
        <v>17</v>
      </c>
      <c r="D27" s="7">
        <v>0.5</v>
      </c>
      <c r="E27" s="7">
        <v>0</v>
      </c>
      <c r="F27" s="7">
        <v>0</v>
      </c>
      <c r="G27" s="7">
        <v>0</v>
      </c>
      <c r="H27" s="7">
        <v>0</v>
      </c>
      <c r="I27" s="22">
        <f t="shared" si="0"/>
        <v>0.5</v>
      </c>
      <c r="J27" s="14"/>
    </row>
    <row r="28" spans="1:10" ht="15.75" thickBot="1">
      <c r="A28" s="21">
        <v>25</v>
      </c>
      <c r="B28" s="68">
        <f t="shared" si="1"/>
        <v>1150</v>
      </c>
      <c r="C28" s="28" t="s">
        <v>20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22">
        <f t="shared" si="0"/>
        <v>0</v>
      </c>
      <c r="J28" s="14"/>
    </row>
    <row r="29" spans="1:10" ht="15.75" customHeight="1" thickBot="1">
      <c r="A29" s="21">
        <v>26</v>
      </c>
      <c r="B29" s="64">
        <f t="shared" si="1"/>
        <v>1151</v>
      </c>
      <c r="C29" s="66" t="s">
        <v>25</v>
      </c>
      <c r="D29" s="7"/>
      <c r="E29" s="7"/>
      <c r="F29" s="7"/>
      <c r="G29" s="7"/>
      <c r="H29" s="7"/>
      <c r="I29" s="22">
        <f t="shared" si="0"/>
        <v>0</v>
      </c>
      <c r="J29" s="14"/>
    </row>
    <row r="30" spans="1:10" ht="15.75" thickBot="1">
      <c r="A30" s="21">
        <v>27</v>
      </c>
      <c r="B30" s="64">
        <f t="shared" si="1"/>
        <v>1152</v>
      </c>
      <c r="C30" s="66" t="s">
        <v>28</v>
      </c>
      <c r="D30" s="7"/>
      <c r="E30" s="7"/>
      <c r="F30" s="7"/>
      <c r="G30" s="7"/>
      <c r="H30" s="7"/>
      <c r="I30" s="22">
        <f t="shared" si="0"/>
        <v>0</v>
      </c>
      <c r="J30" s="14"/>
    </row>
    <row r="31" spans="1:10" ht="15.75" thickBot="1">
      <c r="A31" s="21">
        <v>28</v>
      </c>
      <c r="B31" s="64">
        <f t="shared" si="1"/>
        <v>1153</v>
      </c>
      <c r="C31" s="66" t="s">
        <v>30</v>
      </c>
      <c r="D31" s="7"/>
      <c r="E31" s="7"/>
      <c r="F31" s="7"/>
      <c r="G31" s="7"/>
      <c r="H31" s="7"/>
      <c r="I31" s="22">
        <f t="shared" si="0"/>
        <v>0</v>
      </c>
      <c r="J31" s="14"/>
    </row>
    <row r="32" spans="1:10" ht="15.75" thickBot="1">
      <c r="A32" s="21">
        <v>29</v>
      </c>
      <c r="B32" s="68">
        <f t="shared" si="1"/>
        <v>1154</v>
      </c>
      <c r="C32" s="28" t="s">
        <v>32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22">
        <f t="shared" si="0"/>
        <v>0</v>
      </c>
      <c r="J32" s="14"/>
    </row>
    <row r="33" spans="1:10" ht="15.75" thickBot="1">
      <c r="A33" s="21">
        <v>30</v>
      </c>
      <c r="B33" s="64">
        <f t="shared" si="1"/>
        <v>1155</v>
      </c>
      <c r="C33" s="66" t="s">
        <v>36</v>
      </c>
      <c r="D33" s="7"/>
      <c r="E33" s="7"/>
      <c r="F33" s="7"/>
      <c r="G33" s="7"/>
      <c r="H33" s="7"/>
      <c r="I33" s="22">
        <f t="shared" si="0"/>
        <v>0</v>
      </c>
      <c r="J33" s="14"/>
    </row>
    <row r="34" spans="1:10" ht="15">
      <c r="A34" s="21">
        <v>31</v>
      </c>
      <c r="B34" s="64">
        <f t="shared" si="1"/>
        <v>1156</v>
      </c>
      <c r="C34" s="66" t="s">
        <v>38</v>
      </c>
      <c r="D34" s="7"/>
      <c r="E34" s="7"/>
      <c r="F34" s="7"/>
      <c r="G34" s="7"/>
      <c r="H34" s="7"/>
      <c r="I34" s="22">
        <f t="shared" si="0"/>
        <v>0</v>
      </c>
      <c r="J34" s="71"/>
    </row>
  </sheetData>
  <sheetProtection/>
  <mergeCells count="4">
    <mergeCell ref="A1:J1"/>
    <mergeCell ref="A2:A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6.875" style="0" customWidth="1"/>
    <col min="4" max="4" width="6.00390625" style="0" customWidth="1"/>
    <col min="5" max="5" width="6.25390625" style="0" customWidth="1"/>
    <col min="6" max="6" width="7.125" style="0" customWidth="1"/>
    <col min="7" max="7" width="6.375" style="0" customWidth="1"/>
    <col min="8" max="8" width="7.625" style="0" customWidth="1"/>
    <col min="9" max="9" width="8.00390625" style="0" customWidth="1"/>
    <col min="10" max="10" width="8.125" style="10" customWidth="1"/>
  </cols>
  <sheetData>
    <row r="1" spans="1:10" ht="13.5" thickBot="1">
      <c r="A1" s="187" t="s">
        <v>66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13.5" thickBot="1">
      <c r="A2" s="11" t="s">
        <v>0</v>
      </c>
      <c r="B2" s="12" t="s">
        <v>1</v>
      </c>
      <c r="C2" s="24" t="s">
        <v>55</v>
      </c>
      <c r="D2" s="24" t="s">
        <v>56</v>
      </c>
      <c r="E2" s="24" t="s">
        <v>6</v>
      </c>
      <c r="F2" s="24" t="s">
        <v>8</v>
      </c>
      <c r="G2" s="24" t="s">
        <v>9</v>
      </c>
      <c r="H2" s="24" t="s">
        <v>10</v>
      </c>
      <c r="I2" s="24" t="s">
        <v>11</v>
      </c>
      <c r="J2" s="25" t="s">
        <v>4</v>
      </c>
    </row>
    <row r="3" spans="1:10" ht="15" customHeight="1">
      <c r="A3" s="21">
        <v>1</v>
      </c>
      <c r="B3" s="29" t="s">
        <v>3</v>
      </c>
      <c r="C3" s="114">
        <v>5</v>
      </c>
      <c r="D3" s="114">
        <v>10</v>
      </c>
      <c r="E3" s="115"/>
      <c r="F3" s="115">
        <v>5</v>
      </c>
      <c r="G3" s="115">
        <v>3</v>
      </c>
      <c r="H3" s="115">
        <v>8</v>
      </c>
      <c r="I3" s="115">
        <f>SUM(C3:H3)/8</f>
        <v>3.875</v>
      </c>
      <c r="J3" s="116" t="s">
        <v>110</v>
      </c>
    </row>
    <row r="4" spans="1:10" ht="15.75" thickBot="1">
      <c r="A4" s="1">
        <v>2</v>
      </c>
      <c r="B4" s="28" t="s">
        <v>2</v>
      </c>
      <c r="C4" s="117">
        <v>3</v>
      </c>
      <c r="D4" s="117">
        <v>3</v>
      </c>
      <c r="E4" s="115"/>
      <c r="F4" s="115">
        <v>3</v>
      </c>
      <c r="G4" s="119">
        <v>5</v>
      </c>
      <c r="H4" s="115"/>
      <c r="I4" s="115">
        <f>SUM(C4:H4)/6</f>
        <v>2.3333333333333335</v>
      </c>
      <c r="J4" s="116" t="s">
        <v>111</v>
      </c>
    </row>
    <row r="5" spans="1:10" ht="15">
      <c r="A5" s="21">
        <v>3</v>
      </c>
      <c r="B5" s="28" t="s">
        <v>19</v>
      </c>
      <c r="C5" s="117">
        <v>1</v>
      </c>
      <c r="D5" s="117">
        <v>3</v>
      </c>
      <c r="E5" s="7">
        <v>3</v>
      </c>
      <c r="F5" s="115"/>
      <c r="G5" s="115"/>
      <c r="H5" s="115"/>
      <c r="I5" s="115">
        <f>SUM(C5:H5)/6</f>
        <v>1.1666666666666667</v>
      </c>
      <c r="J5" s="116" t="s">
        <v>112</v>
      </c>
    </row>
    <row r="6" spans="1:10" ht="15.75" customHeight="1" thickBot="1">
      <c r="A6" s="1">
        <v>4</v>
      </c>
      <c r="B6" s="28" t="s">
        <v>14</v>
      </c>
      <c r="C6" s="117"/>
      <c r="D6" s="117">
        <v>3</v>
      </c>
      <c r="E6" s="115"/>
      <c r="F6" s="115"/>
      <c r="G6" s="115"/>
      <c r="H6" s="115">
        <v>3</v>
      </c>
      <c r="I6" s="115">
        <f>SUM(C6:H6)/6</f>
        <v>1</v>
      </c>
      <c r="J6" s="116" t="s">
        <v>113</v>
      </c>
    </row>
    <row r="7" spans="1:10" ht="15">
      <c r="A7" s="21">
        <v>5</v>
      </c>
      <c r="B7" s="28" t="s">
        <v>35</v>
      </c>
      <c r="C7" s="117">
        <v>3</v>
      </c>
      <c r="D7" s="117">
        <v>3</v>
      </c>
      <c r="E7" s="115"/>
      <c r="F7" s="115"/>
      <c r="G7" s="115"/>
      <c r="H7" s="115"/>
      <c r="I7" s="115">
        <f>SUM(C7:H7)/6</f>
        <v>1</v>
      </c>
      <c r="J7" s="116" t="s">
        <v>113</v>
      </c>
    </row>
    <row r="8" spans="1:10" ht="15.75" thickBot="1">
      <c r="A8" s="1">
        <v>6</v>
      </c>
      <c r="B8" s="28" t="s">
        <v>42</v>
      </c>
      <c r="C8" s="117"/>
      <c r="D8" s="117">
        <v>3</v>
      </c>
      <c r="E8" s="143">
        <v>1</v>
      </c>
      <c r="F8" s="115"/>
      <c r="G8" s="115"/>
      <c r="H8" s="115"/>
      <c r="I8" s="115">
        <f>SUM(C8:H8)/4</f>
        <v>1</v>
      </c>
      <c r="J8" s="118" t="s">
        <v>113</v>
      </c>
    </row>
    <row r="9" spans="1:10" ht="15">
      <c r="A9" s="21">
        <v>7</v>
      </c>
      <c r="B9" s="28" t="s">
        <v>24</v>
      </c>
      <c r="C9" s="117"/>
      <c r="D9" s="117"/>
      <c r="E9" s="115">
        <v>5</v>
      </c>
      <c r="F9" s="115"/>
      <c r="G9" s="115"/>
      <c r="H9" s="115"/>
      <c r="I9" s="115">
        <f>SUM(C9:H9)/6</f>
        <v>0.8333333333333334</v>
      </c>
      <c r="J9" s="118" t="s">
        <v>61</v>
      </c>
    </row>
    <row r="10" spans="1:10" ht="15.75" customHeight="1" thickBot="1">
      <c r="A10" s="1">
        <v>8</v>
      </c>
      <c r="B10" s="28" t="s">
        <v>46</v>
      </c>
      <c r="C10" s="117"/>
      <c r="D10" s="117">
        <v>3</v>
      </c>
      <c r="E10" s="115"/>
      <c r="F10" s="115"/>
      <c r="G10" s="119"/>
      <c r="H10" s="115"/>
      <c r="I10" s="115">
        <f>SUM(C10:H10)/4</f>
        <v>0.75</v>
      </c>
      <c r="J10" s="118" t="s">
        <v>114</v>
      </c>
    </row>
    <row r="11" spans="1:10" ht="15">
      <c r="A11" s="21">
        <v>9</v>
      </c>
      <c r="B11" s="28" t="s">
        <v>48</v>
      </c>
      <c r="C11" s="117">
        <v>3</v>
      </c>
      <c r="D11" s="117"/>
      <c r="E11" s="115"/>
      <c r="F11" s="115"/>
      <c r="G11" s="115"/>
      <c r="H11" s="115"/>
      <c r="I11" s="115">
        <f>SUM(C11:H11)/4</f>
        <v>0.75</v>
      </c>
      <c r="J11" s="116" t="s">
        <v>114</v>
      </c>
    </row>
    <row r="12" spans="1:10" ht="15.75" thickBot="1">
      <c r="A12" s="1">
        <v>10</v>
      </c>
      <c r="B12" s="28" t="s">
        <v>30</v>
      </c>
      <c r="C12" s="117"/>
      <c r="D12" s="117">
        <v>1</v>
      </c>
      <c r="E12" s="115"/>
      <c r="F12" s="115">
        <v>1</v>
      </c>
      <c r="G12" s="115">
        <v>1</v>
      </c>
      <c r="H12" s="115"/>
      <c r="I12" s="115">
        <f>SUM(C12:H12)/5</f>
        <v>0.6</v>
      </c>
      <c r="J12" s="118" t="s">
        <v>115</v>
      </c>
    </row>
    <row r="13" spans="1:10" ht="15">
      <c r="A13" s="21">
        <v>11</v>
      </c>
      <c r="B13" s="28" t="s">
        <v>52</v>
      </c>
      <c r="C13" s="117">
        <v>1</v>
      </c>
      <c r="D13" s="117">
        <v>1</v>
      </c>
      <c r="E13" s="115"/>
      <c r="F13" s="115"/>
      <c r="G13" s="115"/>
      <c r="H13" s="115"/>
      <c r="I13" s="115">
        <f>SUM(C13:H13)/4</f>
        <v>0.5</v>
      </c>
      <c r="J13" s="118" t="s">
        <v>116</v>
      </c>
    </row>
    <row r="14" spans="1:10" ht="16.5" customHeight="1" thickBot="1">
      <c r="A14" s="1">
        <v>12</v>
      </c>
      <c r="B14" s="28" t="s">
        <v>38</v>
      </c>
      <c r="C14" s="117">
        <v>1</v>
      </c>
      <c r="D14" s="117">
        <v>1</v>
      </c>
      <c r="E14" s="115"/>
      <c r="F14" s="115"/>
      <c r="G14" s="115"/>
      <c r="H14" s="115"/>
      <c r="I14" s="115">
        <f>SUM(C14:H14)/6</f>
        <v>0.3333333333333333</v>
      </c>
      <c r="J14" s="118" t="s">
        <v>117</v>
      </c>
    </row>
    <row r="15" spans="1:10" ht="16.5" customHeight="1">
      <c r="A15" s="21">
        <v>13</v>
      </c>
      <c r="B15" s="28" t="s">
        <v>47</v>
      </c>
      <c r="C15" s="117"/>
      <c r="D15" s="117">
        <v>1</v>
      </c>
      <c r="E15" s="115"/>
      <c r="F15" s="115"/>
      <c r="G15" s="115"/>
      <c r="H15" s="115"/>
      <c r="I15" s="115">
        <f>SUM(C15:H15)/4</f>
        <v>0.25</v>
      </c>
      <c r="J15" s="118" t="s">
        <v>118</v>
      </c>
    </row>
    <row r="16" spans="1:10" ht="16.5" customHeight="1" thickBot="1">
      <c r="A16" s="1">
        <v>14</v>
      </c>
      <c r="B16" s="28" t="s">
        <v>50</v>
      </c>
      <c r="C16" s="117">
        <v>1</v>
      </c>
      <c r="D16" s="117"/>
      <c r="E16" s="115"/>
      <c r="F16" s="115"/>
      <c r="G16" s="115"/>
      <c r="H16" s="115"/>
      <c r="I16" s="115">
        <f>SUM(C16:H16)/4</f>
        <v>0.25</v>
      </c>
      <c r="J16" s="118" t="s">
        <v>118</v>
      </c>
    </row>
    <row r="17" spans="1:10" ht="15">
      <c r="A17" s="21">
        <v>15</v>
      </c>
      <c r="B17" s="28" t="s">
        <v>20</v>
      </c>
      <c r="C17" s="117"/>
      <c r="D17" s="117">
        <v>1</v>
      </c>
      <c r="E17" s="115"/>
      <c r="F17" s="115"/>
      <c r="G17" s="115"/>
      <c r="H17" s="115"/>
      <c r="I17" s="115">
        <f aca="true" t="shared" si="0" ref="I17:I37">SUM(C17:H17)/6</f>
        <v>0.16666666666666666</v>
      </c>
      <c r="J17" s="116" t="s">
        <v>119</v>
      </c>
    </row>
    <row r="18" spans="1:10" ht="15.75" thickBot="1">
      <c r="A18" s="1">
        <v>16</v>
      </c>
      <c r="B18" s="28" t="s">
        <v>22</v>
      </c>
      <c r="C18" s="117"/>
      <c r="D18" s="117">
        <v>1</v>
      </c>
      <c r="E18" s="115"/>
      <c r="F18" s="115"/>
      <c r="G18" s="119"/>
      <c r="H18" s="115"/>
      <c r="I18" s="115">
        <f t="shared" si="0"/>
        <v>0.16666666666666666</v>
      </c>
      <c r="J18" s="116" t="s">
        <v>119</v>
      </c>
    </row>
    <row r="19" spans="1:10" ht="15">
      <c r="A19" s="21">
        <v>17</v>
      </c>
      <c r="B19" s="28" t="s">
        <v>23</v>
      </c>
      <c r="C19" s="117"/>
      <c r="D19" s="117"/>
      <c r="E19" s="115">
        <v>1</v>
      </c>
      <c r="F19" s="115"/>
      <c r="G19" s="119"/>
      <c r="H19" s="115"/>
      <c r="I19" s="115">
        <f t="shared" si="0"/>
        <v>0.16666666666666666</v>
      </c>
      <c r="J19" s="116" t="s">
        <v>119</v>
      </c>
    </row>
    <row r="20" spans="1:10" ht="15.75" thickBot="1">
      <c r="A20" s="1">
        <v>18</v>
      </c>
      <c r="B20" s="28" t="s">
        <v>25</v>
      </c>
      <c r="C20" s="117"/>
      <c r="D20" s="117">
        <v>1</v>
      </c>
      <c r="E20" s="115"/>
      <c r="F20" s="115"/>
      <c r="G20" s="115"/>
      <c r="H20" s="115"/>
      <c r="I20" s="115">
        <f t="shared" si="0"/>
        <v>0.16666666666666666</v>
      </c>
      <c r="J20" s="116" t="s">
        <v>119</v>
      </c>
    </row>
    <row r="21" spans="1:10" ht="15">
      <c r="A21" s="21">
        <v>19</v>
      </c>
      <c r="B21" s="28" t="s">
        <v>29</v>
      </c>
      <c r="C21" s="117">
        <v>1</v>
      </c>
      <c r="D21" s="117"/>
      <c r="E21" s="115"/>
      <c r="F21" s="115"/>
      <c r="G21" s="115"/>
      <c r="H21" s="115"/>
      <c r="I21" s="115">
        <f t="shared" si="0"/>
        <v>0.16666666666666666</v>
      </c>
      <c r="J21" s="116" t="s">
        <v>119</v>
      </c>
    </row>
    <row r="22" spans="1:10" ht="15.75" thickBot="1">
      <c r="A22" s="1">
        <v>20</v>
      </c>
      <c r="B22" s="28" t="s">
        <v>37</v>
      </c>
      <c r="C22" s="117"/>
      <c r="D22" s="117">
        <v>1</v>
      </c>
      <c r="E22" s="115"/>
      <c r="F22" s="115"/>
      <c r="G22" s="115"/>
      <c r="H22" s="115"/>
      <c r="I22" s="115">
        <f t="shared" si="0"/>
        <v>0.16666666666666666</v>
      </c>
      <c r="J22" s="116" t="s">
        <v>119</v>
      </c>
    </row>
    <row r="23" spans="1:10" ht="15">
      <c r="A23" s="21">
        <v>21</v>
      </c>
      <c r="B23" s="28" t="s">
        <v>15</v>
      </c>
      <c r="C23" s="117"/>
      <c r="D23" s="117"/>
      <c r="E23" s="115"/>
      <c r="F23" s="115"/>
      <c r="G23" s="115"/>
      <c r="H23" s="115"/>
      <c r="I23" s="115">
        <f t="shared" si="0"/>
        <v>0</v>
      </c>
      <c r="J23" s="116" t="s">
        <v>120</v>
      </c>
    </row>
    <row r="24" spans="1:10" ht="15.75" thickBot="1">
      <c r="A24" s="1">
        <v>22</v>
      </c>
      <c r="B24" s="28" t="s">
        <v>16</v>
      </c>
      <c r="C24" s="117"/>
      <c r="D24" s="117"/>
      <c r="E24" s="115"/>
      <c r="F24" s="115"/>
      <c r="G24" s="115"/>
      <c r="H24" s="115"/>
      <c r="I24" s="115">
        <f t="shared" si="0"/>
        <v>0</v>
      </c>
      <c r="J24" s="116" t="s">
        <v>120</v>
      </c>
    </row>
    <row r="25" spans="1:10" ht="15">
      <c r="A25" s="21">
        <v>23</v>
      </c>
      <c r="B25" s="28" t="s">
        <v>17</v>
      </c>
      <c r="C25" s="117"/>
      <c r="D25" s="117"/>
      <c r="E25" s="115"/>
      <c r="F25" s="115"/>
      <c r="G25" s="115"/>
      <c r="H25" s="115"/>
      <c r="I25" s="115">
        <f t="shared" si="0"/>
        <v>0</v>
      </c>
      <c r="J25" s="116" t="s">
        <v>120</v>
      </c>
    </row>
    <row r="26" spans="1:10" ht="15.75" thickBot="1">
      <c r="A26" s="1">
        <v>24</v>
      </c>
      <c r="B26" s="28" t="s">
        <v>18</v>
      </c>
      <c r="C26" s="117"/>
      <c r="D26" s="117"/>
      <c r="E26" s="115"/>
      <c r="F26" s="115"/>
      <c r="G26" s="115"/>
      <c r="H26" s="115"/>
      <c r="I26" s="115">
        <f t="shared" si="0"/>
        <v>0</v>
      </c>
      <c r="J26" s="116" t="s">
        <v>120</v>
      </c>
    </row>
    <row r="27" spans="1:10" ht="15">
      <c r="A27" s="21">
        <v>25</v>
      </c>
      <c r="B27" s="28" t="s">
        <v>21</v>
      </c>
      <c r="C27" s="117"/>
      <c r="D27" s="117"/>
      <c r="E27" s="115"/>
      <c r="F27" s="115"/>
      <c r="G27" s="119"/>
      <c r="H27" s="115"/>
      <c r="I27" s="115">
        <f t="shared" si="0"/>
        <v>0</v>
      </c>
      <c r="J27" s="116" t="s">
        <v>120</v>
      </c>
    </row>
    <row r="28" spans="1:10" ht="15.75" thickBot="1">
      <c r="A28" s="1">
        <v>26</v>
      </c>
      <c r="B28" s="28" t="s">
        <v>26</v>
      </c>
      <c r="C28" s="117"/>
      <c r="D28" s="117"/>
      <c r="E28" s="120"/>
      <c r="F28" s="120"/>
      <c r="G28" s="120"/>
      <c r="H28" s="120"/>
      <c r="I28" s="115">
        <f t="shared" si="0"/>
        <v>0</v>
      </c>
      <c r="J28" s="116" t="s">
        <v>120</v>
      </c>
    </row>
    <row r="29" spans="1:10" ht="15">
      <c r="A29" s="21">
        <v>27</v>
      </c>
      <c r="B29" s="28" t="s">
        <v>27</v>
      </c>
      <c r="C29" s="117"/>
      <c r="D29" s="117"/>
      <c r="E29" s="115"/>
      <c r="F29" s="115"/>
      <c r="G29" s="119"/>
      <c r="H29" s="115"/>
      <c r="I29" s="115">
        <f t="shared" si="0"/>
        <v>0</v>
      </c>
      <c r="J29" s="116" t="s">
        <v>120</v>
      </c>
    </row>
    <row r="30" spans="1:10" ht="15.75" thickBot="1">
      <c r="A30" s="1">
        <v>28</v>
      </c>
      <c r="B30" s="28" t="s">
        <v>28</v>
      </c>
      <c r="C30" s="117"/>
      <c r="D30" s="117"/>
      <c r="E30" s="115"/>
      <c r="F30" s="115"/>
      <c r="G30" s="119"/>
      <c r="H30" s="115"/>
      <c r="I30" s="115">
        <f t="shared" si="0"/>
        <v>0</v>
      </c>
      <c r="J30" s="116" t="s">
        <v>120</v>
      </c>
    </row>
    <row r="31" spans="1:10" ht="15">
      <c r="A31" s="21">
        <v>29</v>
      </c>
      <c r="B31" s="28" t="s">
        <v>31</v>
      </c>
      <c r="C31" s="117"/>
      <c r="D31" s="117"/>
      <c r="E31" s="115"/>
      <c r="F31" s="115"/>
      <c r="G31" s="115"/>
      <c r="H31" s="115"/>
      <c r="I31" s="115">
        <f t="shared" si="0"/>
        <v>0</v>
      </c>
      <c r="J31" s="116" t="s">
        <v>120</v>
      </c>
    </row>
    <row r="32" spans="1:10" ht="15.75" thickBot="1">
      <c r="A32" s="1">
        <v>30</v>
      </c>
      <c r="B32" s="28" t="s">
        <v>32</v>
      </c>
      <c r="C32" s="117"/>
      <c r="D32" s="117"/>
      <c r="E32" s="115"/>
      <c r="F32" s="115"/>
      <c r="G32" s="115"/>
      <c r="H32" s="115"/>
      <c r="I32" s="115">
        <f t="shared" si="0"/>
        <v>0</v>
      </c>
      <c r="J32" s="116" t="s">
        <v>120</v>
      </c>
    </row>
    <row r="33" spans="1:10" ht="15">
      <c r="A33" s="21">
        <v>31</v>
      </c>
      <c r="B33" s="28" t="s">
        <v>33</v>
      </c>
      <c r="C33" s="117"/>
      <c r="D33" s="117"/>
      <c r="E33" s="115"/>
      <c r="F33" s="115"/>
      <c r="G33" s="115"/>
      <c r="H33" s="115"/>
      <c r="I33" s="115">
        <f t="shared" si="0"/>
        <v>0</v>
      </c>
      <c r="J33" s="116" t="s">
        <v>120</v>
      </c>
    </row>
    <row r="34" spans="1:10" ht="15.75" thickBot="1">
      <c r="A34" s="1">
        <v>32</v>
      </c>
      <c r="B34" s="28" t="s">
        <v>34</v>
      </c>
      <c r="C34" s="117"/>
      <c r="D34" s="117"/>
      <c r="E34" s="115"/>
      <c r="F34" s="115"/>
      <c r="G34" s="119"/>
      <c r="H34" s="115"/>
      <c r="I34" s="115">
        <f t="shared" si="0"/>
        <v>0</v>
      </c>
      <c r="J34" s="116" t="s">
        <v>120</v>
      </c>
    </row>
    <row r="35" spans="1:10" ht="15">
      <c r="A35" s="21">
        <v>33</v>
      </c>
      <c r="B35" s="28" t="s">
        <v>36</v>
      </c>
      <c r="C35" s="117"/>
      <c r="D35" s="117"/>
      <c r="E35" s="115"/>
      <c r="F35" s="115"/>
      <c r="G35" s="115"/>
      <c r="H35" s="115"/>
      <c r="I35" s="115">
        <f t="shared" si="0"/>
        <v>0</v>
      </c>
      <c r="J35" s="116" t="s">
        <v>120</v>
      </c>
    </row>
    <row r="36" spans="1:10" ht="15.75" thickBot="1">
      <c r="A36" s="1">
        <v>34</v>
      </c>
      <c r="B36" s="28" t="s">
        <v>39</v>
      </c>
      <c r="C36" s="117"/>
      <c r="D36" s="117"/>
      <c r="E36" s="115"/>
      <c r="F36" s="115"/>
      <c r="G36" s="115"/>
      <c r="H36" s="115"/>
      <c r="I36" s="115">
        <f t="shared" si="0"/>
        <v>0</v>
      </c>
      <c r="J36" s="116" t="s">
        <v>120</v>
      </c>
    </row>
    <row r="37" spans="1:10" ht="15">
      <c r="A37" s="21">
        <v>35</v>
      </c>
      <c r="B37" s="28" t="s">
        <v>40</v>
      </c>
      <c r="C37" s="117"/>
      <c r="D37" s="117"/>
      <c r="E37" s="115"/>
      <c r="F37" s="115"/>
      <c r="G37" s="115"/>
      <c r="H37" s="115"/>
      <c r="I37" s="115">
        <f t="shared" si="0"/>
        <v>0</v>
      </c>
      <c r="J37" s="116" t="s">
        <v>120</v>
      </c>
    </row>
    <row r="38" spans="1:10" ht="15.75" thickBot="1">
      <c r="A38" s="1">
        <v>36</v>
      </c>
      <c r="B38" s="28" t="s">
        <v>41</v>
      </c>
      <c r="C38" s="117"/>
      <c r="D38" s="117"/>
      <c r="E38" s="115"/>
      <c r="F38" s="115"/>
      <c r="G38" s="115"/>
      <c r="H38" s="115"/>
      <c r="I38" s="115">
        <f aca="true" t="shared" si="1" ref="I38:I45">SUM(C38:H38)/4</f>
        <v>0</v>
      </c>
      <c r="J38" s="116" t="s">
        <v>120</v>
      </c>
    </row>
    <row r="39" spans="1:10" ht="15">
      <c r="A39" s="21">
        <v>37</v>
      </c>
      <c r="B39" s="28" t="s">
        <v>43</v>
      </c>
      <c r="C39" s="117"/>
      <c r="D39" s="117"/>
      <c r="E39" s="115"/>
      <c r="F39" s="115"/>
      <c r="G39" s="115"/>
      <c r="H39" s="115"/>
      <c r="I39" s="115">
        <f t="shared" si="1"/>
        <v>0</v>
      </c>
      <c r="J39" s="116" t="s">
        <v>120</v>
      </c>
    </row>
    <row r="40" spans="1:10" ht="15.75" thickBot="1">
      <c r="A40" s="1">
        <v>38</v>
      </c>
      <c r="B40" s="28" t="s">
        <v>44</v>
      </c>
      <c r="C40" s="117"/>
      <c r="D40" s="117"/>
      <c r="E40" s="115"/>
      <c r="F40" s="115"/>
      <c r="G40" s="115"/>
      <c r="H40" s="115"/>
      <c r="I40" s="115">
        <f t="shared" si="1"/>
        <v>0</v>
      </c>
      <c r="J40" s="116" t="s">
        <v>120</v>
      </c>
    </row>
    <row r="41" spans="1:10" ht="15">
      <c r="A41" s="21">
        <v>39</v>
      </c>
      <c r="B41" s="28" t="s">
        <v>45</v>
      </c>
      <c r="C41" s="117"/>
      <c r="D41" s="117"/>
      <c r="E41" s="115"/>
      <c r="F41" s="115"/>
      <c r="G41" s="119"/>
      <c r="H41" s="115"/>
      <c r="I41" s="115">
        <f t="shared" si="1"/>
        <v>0</v>
      </c>
      <c r="J41" s="116" t="s">
        <v>120</v>
      </c>
    </row>
    <row r="42" spans="1:10" ht="15.75" thickBot="1">
      <c r="A42" s="1">
        <v>40</v>
      </c>
      <c r="B42" s="28" t="s">
        <v>49</v>
      </c>
      <c r="C42" s="117"/>
      <c r="D42" s="117"/>
      <c r="E42" s="115"/>
      <c r="F42" s="115"/>
      <c r="G42" s="115"/>
      <c r="H42" s="115"/>
      <c r="I42" s="115">
        <f t="shared" si="1"/>
        <v>0</v>
      </c>
      <c r="J42" s="116" t="s">
        <v>120</v>
      </c>
    </row>
    <row r="43" spans="1:10" ht="15">
      <c r="A43" s="21">
        <v>41</v>
      </c>
      <c r="B43" s="28" t="s">
        <v>51</v>
      </c>
      <c r="C43" s="117"/>
      <c r="D43" s="117"/>
      <c r="E43" s="115"/>
      <c r="F43" s="115"/>
      <c r="G43" s="115"/>
      <c r="H43" s="115"/>
      <c r="I43" s="115">
        <f t="shared" si="1"/>
        <v>0</v>
      </c>
      <c r="J43" s="116" t="s">
        <v>120</v>
      </c>
    </row>
    <row r="44" spans="1:10" ht="15">
      <c r="A44" s="1">
        <v>42</v>
      </c>
      <c r="B44" s="31" t="s">
        <v>53</v>
      </c>
      <c r="C44" s="121"/>
      <c r="D44" s="121"/>
      <c r="E44" s="122"/>
      <c r="F44" s="122"/>
      <c r="G44" s="122"/>
      <c r="H44" s="122"/>
      <c r="I44" s="115">
        <f t="shared" si="1"/>
        <v>0</v>
      </c>
      <c r="J44" s="116" t="s">
        <v>120</v>
      </c>
    </row>
    <row r="45" spans="1:10" ht="15">
      <c r="A45" s="34">
        <v>43</v>
      </c>
      <c r="B45" s="32" t="s">
        <v>5</v>
      </c>
      <c r="C45" s="123"/>
      <c r="D45" s="123"/>
      <c r="E45" s="120"/>
      <c r="F45" s="120"/>
      <c r="G45" s="120"/>
      <c r="H45" s="120"/>
      <c r="I45" s="115">
        <f t="shared" si="1"/>
        <v>0</v>
      </c>
      <c r="J45" s="116" t="s">
        <v>120</v>
      </c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</sheetData>
  <sheetProtection/>
  <autoFilter ref="B2:B44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2016-11-28T15:02:33Z</cp:lastPrinted>
  <dcterms:created xsi:type="dcterms:W3CDTF">2012-11-05T04:31:56Z</dcterms:created>
  <dcterms:modified xsi:type="dcterms:W3CDTF">2016-11-28T08:04:31Z</dcterms:modified>
  <cp:category/>
  <cp:version/>
  <cp:contentType/>
  <cp:contentStatus/>
</cp:coreProperties>
</file>