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8" sheetId="1" r:id="rId1"/>
    <sheet name="9" sheetId="2" r:id="rId2"/>
    <sheet name="10" sheetId="3" r:id="rId3"/>
    <sheet name="11" sheetId="4" r:id="rId4"/>
    <sheet name="Загальний по школах" sheetId="5" r:id="rId5"/>
  </sheets>
  <definedNames>
    <definedName name="_xlnm._FilterDatabase" localSheetId="2" hidden="1">'10'!$H$3:$H$34</definedName>
    <definedName name="_xlnm._FilterDatabase" localSheetId="0" hidden="1">'8'!$H$3:$H$45</definedName>
    <definedName name="_xlnm._FilterDatabase" localSheetId="1" hidden="1">'9'!$H$3:$H$46</definedName>
  </definedNames>
  <calcPr fullCalcOnLoad="1"/>
</workbook>
</file>

<file path=xl/sharedStrings.xml><?xml version="1.0" encoding="utf-8"?>
<sst xmlns="http://schemas.openxmlformats.org/spreadsheetml/2006/main" count="382" uniqueCount="141">
  <si>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</si>
  <si>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</si>
  <si>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</si>
  <si>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</si>
  <si>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</si>
  <si>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ВПУ№29</t>
  </si>
  <si>
    <t>8 клас</t>
  </si>
  <si>
    <t>Загальна</t>
  </si>
  <si>
    <t>9 клас</t>
  </si>
  <si>
    <t>10 клас</t>
  </si>
  <si>
    <t>11 клас</t>
  </si>
  <si>
    <t>Бали</t>
  </si>
  <si>
    <t xml:space="preserve">Антонівська ЗОШ І-ІІІ ступенів </t>
  </si>
  <si>
    <t>Біленський НВК « ЗОШ  І-ІІІ ступенів -ДНЗ»</t>
  </si>
  <si>
    <t>Більськовільський НВК «ЗОШ  І-ІІІ супенів -ДНЗ»</t>
  </si>
  <si>
    <t xml:space="preserve">Великожолудський  НВК « ЗОШ  І-ІІІ ступенів -ДНЗ»  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</si>
  <si>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</si>
  <si>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</si>
  <si>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</si>
  <si>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</si>
  <si>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Довговільський  НВК « ЗОШ  І-ІІІ ступенів-ДНЗ»</t>
  </si>
  <si>
    <t>Заболоттівська ЗОШ І-ІІІ  ступенів</t>
  </si>
  <si>
    <t>Каноницька ЗОШ І-ІІІ ступенів</t>
  </si>
  <si>
    <t>Кідрівський  НВК « ЗОШ  І-ІІІ ступенів-ДНЗ»</t>
  </si>
  <si>
    <t>Красносільський  НВК «ЗОШ  І-ІІІ ступенів-ДНЗ»</t>
  </si>
  <si>
    <t>Любахівська ЗОШ І-ІІІ ступенів</t>
  </si>
  <si>
    <t>Малотелковицький  НВК « ЗОШ  І-ІІІ ступенів-ДНЗ»</t>
  </si>
  <si>
    <t>Мульчицький  НВК « ЗОШ  І-ІІІ ступенів-ДНЗ»</t>
  </si>
  <si>
    <t>Новаківська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</si>
  <si>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</si>
  <si>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</si>
  <si>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</si>
  <si>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</si>
  <si>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Ромейківський  НВК « ЗОШ  І-ІІІ ступенів-ДНЗ»</t>
  </si>
  <si>
    <t>Собіщицька ЗОШ І-ІІІ ступенів</t>
  </si>
  <si>
    <t>Сопачівський  НВК « ЗОШ  І-ІІІ стпенів-ДНЗ»</t>
  </si>
  <si>
    <t xml:space="preserve">Старорафалівська ЗОШ І-ІІІ ступенів  </t>
  </si>
  <si>
    <t>Степангородський  НВК « ЗОШ  І-ІІІ ступенів-ДНЗ»</t>
  </si>
  <si>
    <t>Хиноцький НВК “ЗОШ І-ІІІ ступенів-ДНЗ”</t>
  </si>
  <si>
    <t>Балаховицький НВК“ЗОШ І-ІІ ступенів-ДНЗ”</t>
  </si>
  <si>
    <t>Берестівський  НВК « ЗОШ І-ІІ ступенів- ДНЗ»</t>
  </si>
  <si>
    <t>Бишляцький  НВК « ЗОШ  І-ІІ ступенів-ДНЗ»</t>
  </si>
  <si>
    <t>Велихівський  НВК « ЗОШ  І-ІІ ступенів-ДНЗ»</t>
  </si>
  <si>
    <t>Воронківський  НВК « ЗОШ  І-ІІ ступенів-ДНЗ»</t>
  </si>
  <si>
    <t xml:space="preserve">Жовкинівська ЗОШ І-ІІ ступенів  </t>
  </si>
  <si>
    <t>Зеленівська ЗОШ І-ІІ ступенів</t>
  </si>
  <si>
    <t xml:space="preserve">Лозківська ЗОШ І-ІІ ступенів </t>
  </si>
  <si>
    <t>Озерецький  НВК « ЗОШ  І-ІІ ступенів-ДНЗ»</t>
  </si>
  <si>
    <t>Половлівський  НВК «ЗОШ  І-ІІ ступенів-ДНЗ»</t>
  </si>
  <si>
    <t>Рудківська ЗОШ І-ІІ ступенів</t>
  </si>
  <si>
    <t xml:space="preserve">Сваринівський НВК “ЗОШ І-ІІ ступенів-ДНЗ” </t>
  </si>
  <si>
    <t>Суховільський НВК « ЗОШ  І-ІІ ступенів- ДНЗ»</t>
  </si>
  <si>
    <t>ВПУ №29</t>
  </si>
  <si>
    <t>П.І.Б. учня</t>
  </si>
  <si>
    <t>Дата народження</t>
  </si>
  <si>
    <t>Протокол розгляду робіт учасників  ІІ етапу Всеукраїнської олімпіади з  ІКТ  (14.12.2018 р.)</t>
  </si>
  <si>
    <t>Протокол розгляду робіт учасників  ІІ етапу Всеукраїнської олімпіади з ІКТ  (14.12.2018 р.)</t>
  </si>
  <si>
    <t>Сайт</t>
  </si>
  <si>
    <t>PowerPoint</t>
  </si>
  <si>
    <t>Excel</t>
  </si>
  <si>
    <t>Access</t>
  </si>
  <si>
    <t>І</t>
  </si>
  <si>
    <t>ІІ</t>
  </si>
  <si>
    <t>ІІІ</t>
  </si>
  <si>
    <t>Босик Микола Сергійович</t>
  </si>
  <si>
    <t>Пешко Андрій Миколайович</t>
  </si>
  <si>
    <t>Тюска Андрій Юрійович</t>
  </si>
  <si>
    <t>Бадига Богдан Вікторович</t>
  </si>
  <si>
    <t>Логацький Владислав Олксандрович</t>
  </si>
  <si>
    <t>Кубай Роман Олегович</t>
  </si>
  <si>
    <t>Мамчиц Микола Валентинович</t>
  </si>
  <si>
    <t>Буткевич Вікторія Олександрівна</t>
  </si>
  <si>
    <t>Кропивницька Валерія Василівна</t>
  </si>
  <si>
    <t>Бортник Єва Романівна</t>
  </si>
  <si>
    <t>Килюшик Олександра Юріївна</t>
  </si>
  <si>
    <t>Кубай Роман Федорович</t>
  </si>
  <si>
    <t>Богдан Анастасія Сергіївна</t>
  </si>
  <si>
    <t>Гальцов Віктор Андрійович</t>
  </si>
  <si>
    <t>Мотько Іван Станіславович</t>
  </si>
  <si>
    <t>Кладько Сергій Іванович</t>
  </si>
  <si>
    <t>Карпович Оксана Григорівна</t>
  </si>
  <si>
    <t>Колодій Дмитро Валерійович</t>
  </si>
  <si>
    <t>Басюк Анастасія Сергіївна</t>
  </si>
  <si>
    <t>Кравчук Юлія Степанівна</t>
  </si>
  <si>
    <t>Макарчук Аліна Анатоліївна</t>
  </si>
  <si>
    <t>Козодой Тарас  Романович</t>
  </si>
  <si>
    <t>Юсин Іван Сергійович</t>
  </si>
  <si>
    <t>Лідич Андрій Русланович</t>
  </si>
  <si>
    <t>Зашко Олександр Олегович</t>
  </si>
  <si>
    <t>Стріла Ілля Євгенійович</t>
  </si>
  <si>
    <t>Булботка Надія Вікторівна</t>
  </si>
  <si>
    <t>Рибнинчук Ангеліна Олександрівна</t>
  </si>
  <si>
    <t>Піцков Павло Юрійович</t>
  </si>
  <si>
    <t>Ткач Віталій Сергійович</t>
  </si>
  <si>
    <t>Кравчук Владислав Валерійович</t>
  </si>
  <si>
    <t>Мельник Олеся Ігорівна</t>
  </si>
  <si>
    <t>Босик Андрій Сергійович</t>
  </si>
  <si>
    <t>Патлатий Андрій Володимирович</t>
  </si>
  <si>
    <t>Ромась Олександр Анатолійович</t>
  </si>
  <si>
    <t>Блищик Андрій Олександрович</t>
  </si>
  <si>
    <t>Король Максим Валентинович</t>
  </si>
  <si>
    <t>Сівта Владислав Сергійович</t>
  </si>
  <si>
    <t>Якубова Олександра Ярославівна</t>
  </si>
  <si>
    <t>Бегей Микола Сергійович</t>
  </si>
  <si>
    <t>Устимчик Олег Ярославович</t>
  </si>
  <si>
    <t>Хомуйло Аліна Олександрівна</t>
  </si>
  <si>
    <t>Савсюк Аліна Віталіївна</t>
  </si>
  <si>
    <t>Озеруга Петро Миколайович</t>
  </si>
  <si>
    <t>Ранг</t>
  </si>
  <si>
    <t>1</t>
  </si>
  <si>
    <t>2</t>
  </si>
  <si>
    <t>3</t>
  </si>
  <si>
    <t>4</t>
  </si>
  <si>
    <t>5</t>
  </si>
  <si>
    <t>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</si>
  <si>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</si>
  <si>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</si>
  <si>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</si>
  <si>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</si>
  <si>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</si>
  <si>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</si>
  <si>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</si>
  <si>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</si>
  <si>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</si>
  <si>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</si>
  <si>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</si>
  <si>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</si>
  <si>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</si>
  <si>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</si>
  <si>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</si>
  <si>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</si>
  <si>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</si>
  <si>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</si>
  <si>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</si>
  <si>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</si>
  <si>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6-7</t>
  </si>
  <si>
    <t>9-14</t>
  </si>
  <si>
    <t>Загальний рейтинг по школах ІІ етапу Всеукраїнської олімпіади з ІКТ  (14.12.18 р.)</t>
  </si>
  <si>
    <t>Капітула Олександр Олегович</t>
  </si>
  <si>
    <t>15-23</t>
  </si>
  <si>
    <t>Шарабар Ярослав Анатолійович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</si>
</sst>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20" borderId="6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22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8" fillId="0" borderId="23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8" fillId="0" borderId="13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14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115" zoomScaleNormal="115" zoomScalePageLayoutView="0" workbookViewId="0" topLeftCell="A1">
      <selection activeCell="I11" sqref="I11"/>
    </sheetView>
  </sheetViews>
  <sheetFormatPr defaultColWidth="9.00390625" defaultRowHeight="12.75"/>
  <cols>
    <col min="2" max="2" width="6.625" style="0" customWidth="1"/>
    <col min="3" max="3" width="48.00390625" style="0" customWidth="1"/>
    <col min="4" max="4" width="11.25390625" style="0" customWidth="1"/>
    <col min="5" max="5" width="9.875" style="0" customWidth="1"/>
    <col min="6" max="6" width="9.375" style="0" customWidth="1"/>
    <col min="7" max="7" width="10.625" style="0" customWidth="1"/>
    <col min="8" max="8" width="13.25390625" style="0" customWidth="1"/>
    <col min="9" max="9" width="7.75390625" style="0" customWidth="1"/>
    <col min="10" max="10" width="33.625" style="0" customWidth="1"/>
    <col min="11" max="11" width="14.375" style="0" customWidth="1"/>
  </cols>
  <sheetData>
    <row r="1" spans="2:9" ht="15" customHeight="1">
      <c r="B1" s="67" t="s">
        <v>56</v>
      </c>
      <c r="C1" s="68"/>
      <c r="D1" s="68"/>
      <c r="E1" s="68"/>
      <c r="F1" s="68"/>
      <c r="G1" s="68"/>
      <c r="H1" s="68"/>
      <c r="I1" s="69"/>
    </row>
    <row r="2" spans="2:11" ht="15.75">
      <c r="B2" s="65" t="s">
        <v>0</v>
      </c>
      <c r="C2" s="12" t="s">
        <v>1</v>
      </c>
      <c r="D2" s="70" t="s">
        <v>6</v>
      </c>
      <c r="E2" s="70"/>
      <c r="F2" s="70"/>
      <c r="G2" s="70"/>
      <c r="H2" s="71"/>
      <c r="I2" s="63" t="s">
        <v>4</v>
      </c>
      <c r="J2" s="62" t="s">
        <v>53</v>
      </c>
      <c r="K2" s="61" t="s">
        <v>54</v>
      </c>
    </row>
    <row r="3" spans="2:11" ht="12.75" customHeight="1" thickBot="1">
      <c r="B3" s="66"/>
      <c r="C3" s="14"/>
      <c r="D3" s="13" t="s">
        <v>57</v>
      </c>
      <c r="E3" s="13" t="s">
        <v>58</v>
      </c>
      <c r="F3" s="13" t="s">
        <v>59</v>
      </c>
      <c r="G3" s="13" t="s">
        <v>60</v>
      </c>
      <c r="H3" s="15" t="s">
        <v>7</v>
      </c>
      <c r="I3" s="64"/>
      <c r="J3" s="62"/>
      <c r="K3" s="61"/>
    </row>
    <row r="4" spans="1:12" ht="18.75" thickBot="1">
      <c r="A4" s="53">
        <v>1</v>
      </c>
      <c r="B4" s="47">
        <v>19</v>
      </c>
      <c r="C4" s="34" t="s">
        <v>28</v>
      </c>
      <c r="D4" s="36">
        <v>34</v>
      </c>
      <c r="E4" s="36">
        <v>25</v>
      </c>
      <c r="F4" s="36">
        <v>32</v>
      </c>
      <c r="G4" s="36">
        <v>21</v>
      </c>
      <c r="H4" s="36">
        <f aca="true" t="shared" si="0" ref="H4:H45">SUM(D4:G4)</f>
        <v>112</v>
      </c>
      <c r="I4" s="41" t="s">
        <v>61</v>
      </c>
      <c r="J4" s="32" t="s">
        <v>64</v>
      </c>
      <c r="K4" s="32"/>
      <c r="L4" s="32"/>
    </row>
    <row r="5" spans="1:12" ht="18.75" thickBot="1">
      <c r="A5" s="53">
        <v>2</v>
      </c>
      <c r="B5" s="43">
        <v>20</v>
      </c>
      <c r="C5" s="22" t="s">
        <v>29</v>
      </c>
      <c r="D5" s="36">
        <v>22</v>
      </c>
      <c r="E5" s="36">
        <v>20</v>
      </c>
      <c r="F5" s="36">
        <v>15</v>
      </c>
      <c r="G5" s="36">
        <v>27</v>
      </c>
      <c r="H5" s="37">
        <f t="shared" si="0"/>
        <v>84</v>
      </c>
      <c r="I5" s="38" t="s">
        <v>62</v>
      </c>
      <c r="J5" s="32" t="s">
        <v>67</v>
      </c>
      <c r="K5" s="32"/>
      <c r="L5" s="32"/>
    </row>
    <row r="6" spans="1:12" ht="18.75" thickBot="1">
      <c r="A6" s="53">
        <v>3</v>
      </c>
      <c r="B6" s="43">
        <v>7</v>
      </c>
      <c r="C6" s="22" t="s">
        <v>2</v>
      </c>
      <c r="D6" s="36">
        <v>23</v>
      </c>
      <c r="E6" s="36">
        <v>35</v>
      </c>
      <c r="F6" s="36">
        <v>16</v>
      </c>
      <c r="G6" s="36">
        <v>8</v>
      </c>
      <c r="H6" s="37">
        <f t="shared" si="0"/>
        <v>82</v>
      </c>
      <c r="I6" s="38" t="s">
        <v>62</v>
      </c>
      <c r="J6" s="32" t="s">
        <v>66</v>
      </c>
      <c r="K6" s="33"/>
      <c r="L6" s="32"/>
    </row>
    <row r="7" spans="1:12" ht="18.75" thickBot="1">
      <c r="A7" s="53">
        <v>4</v>
      </c>
      <c r="B7" s="43">
        <v>16</v>
      </c>
      <c r="C7" s="22" t="s">
        <v>25</v>
      </c>
      <c r="D7" s="36">
        <v>0</v>
      </c>
      <c r="E7" s="36">
        <v>40</v>
      </c>
      <c r="F7" s="36">
        <v>16</v>
      </c>
      <c r="G7" s="36">
        <v>21</v>
      </c>
      <c r="H7" s="37">
        <f t="shared" si="0"/>
        <v>77</v>
      </c>
      <c r="I7" s="38" t="s">
        <v>63</v>
      </c>
      <c r="J7" s="32" t="s">
        <v>68</v>
      </c>
      <c r="K7" s="32"/>
      <c r="L7" s="32"/>
    </row>
    <row r="8" spans="1:12" ht="15.75" customHeight="1" thickBot="1">
      <c r="A8" s="53">
        <v>5</v>
      </c>
      <c r="B8" s="43">
        <v>8</v>
      </c>
      <c r="C8" s="22" t="s">
        <v>3</v>
      </c>
      <c r="D8" s="36">
        <v>19</v>
      </c>
      <c r="E8" s="36">
        <v>15</v>
      </c>
      <c r="F8" s="36">
        <v>33</v>
      </c>
      <c r="G8" s="36">
        <v>5</v>
      </c>
      <c r="H8" s="37">
        <f t="shared" si="0"/>
        <v>72</v>
      </c>
      <c r="I8" s="38" t="s">
        <v>63</v>
      </c>
      <c r="J8" s="32" t="s">
        <v>65</v>
      </c>
      <c r="K8" s="33"/>
      <c r="L8" s="32"/>
    </row>
    <row r="9" spans="1:12" ht="15.75" customHeight="1" thickBot="1">
      <c r="A9" s="53">
        <v>6</v>
      </c>
      <c r="B9" s="43">
        <v>14</v>
      </c>
      <c r="C9" s="22" t="s">
        <v>23</v>
      </c>
      <c r="D9" s="36">
        <v>34</v>
      </c>
      <c r="E9" s="36">
        <v>20</v>
      </c>
      <c r="F9" s="36">
        <v>12</v>
      </c>
      <c r="G9" s="36">
        <v>0</v>
      </c>
      <c r="H9" s="37">
        <f t="shared" si="0"/>
        <v>66</v>
      </c>
      <c r="I9" s="38" t="s">
        <v>63</v>
      </c>
      <c r="J9" s="32" t="s">
        <v>71</v>
      </c>
      <c r="K9" s="32"/>
      <c r="L9" s="32"/>
    </row>
    <row r="10" spans="1:12" ht="18.75" thickBot="1">
      <c r="A10" s="53">
        <v>7</v>
      </c>
      <c r="B10" s="43">
        <v>4</v>
      </c>
      <c r="C10" s="22" t="s">
        <v>15</v>
      </c>
      <c r="D10" s="36">
        <v>30</v>
      </c>
      <c r="E10" s="36">
        <v>5</v>
      </c>
      <c r="F10" s="36">
        <v>14</v>
      </c>
      <c r="G10" s="36">
        <v>15</v>
      </c>
      <c r="H10" s="37">
        <f t="shared" si="0"/>
        <v>64</v>
      </c>
      <c r="I10" s="38" t="s">
        <v>63</v>
      </c>
      <c r="J10" s="32" t="s">
        <v>70</v>
      </c>
      <c r="K10" s="32"/>
      <c r="L10" s="32"/>
    </row>
    <row r="11" spans="1:12" ht="18.75" thickBot="1">
      <c r="A11" s="53">
        <v>8</v>
      </c>
      <c r="B11" s="43">
        <v>36</v>
      </c>
      <c r="C11" s="22" t="s">
        <v>45</v>
      </c>
      <c r="D11" s="36">
        <v>22</v>
      </c>
      <c r="E11" s="36">
        <v>20</v>
      </c>
      <c r="F11" s="36">
        <v>16</v>
      </c>
      <c r="G11" s="36">
        <v>6</v>
      </c>
      <c r="H11" s="37">
        <f t="shared" si="0"/>
        <v>64</v>
      </c>
      <c r="I11" s="38" t="s">
        <v>63</v>
      </c>
      <c r="J11" s="32" t="s">
        <v>69</v>
      </c>
      <c r="K11" s="32"/>
      <c r="L11" s="32"/>
    </row>
    <row r="12" spans="1:12" ht="18.75" thickBot="1">
      <c r="A12" s="53">
        <v>9</v>
      </c>
      <c r="B12" s="43">
        <v>30</v>
      </c>
      <c r="C12" s="22" t="s">
        <v>39</v>
      </c>
      <c r="D12" s="36">
        <v>13</v>
      </c>
      <c r="E12" s="36">
        <v>30</v>
      </c>
      <c r="F12" s="36">
        <v>10</v>
      </c>
      <c r="G12" s="36">
        <v>6</v>
      </c>
      <c r="H12" s="37">
        <f t="shared" si="0"/>
        <v>59</v>
      </c>
      <c r="I12" s="40"/>
      <c r="J12" s="32"/>
      <c r="K12" s="32"/>
      <c r="L12" s="32"/>
    </row>
    <row r="13" spans="1:12" ht="18.75" thickBot="1">
      <c r="A13" s="53">
        <v>10</v>
      </c>
      <c r="B13" s="43">
        <v>17</v>
      </c>
      <c r="C13" s="22" t="s">
        <v>26</v>
      </c>
      <c r="D13" s="36">
        <v>19</v>
      </c>
      <c r="E13" s="36">
        <v>5</v>
      </c>
      <c r="F13" s="36">
        <v>13</v>
      </c>
      <c r="G13" s="36">
        <v>15</v>
      </c>
      <c r="H13" s="37">
        <f t="shared" si="0"/>
        <v>52</v>
      </c>
      <c r="I13" s="40"/>
      <c r="J13" s="32"/>
      <c r="K13" s="32"/>
      <c r="L13" s="32"/>
    </row>
    <row r="14" spans="1:12" ht="18.75" thickBot="1">
      <c r="A14" s="53">
        <v>11</v>
      </c>
      <c r="B14" s="43">
        <v>12</v>
      </c>
      <c r="C14" s="22" t="s">
        <v>21</v>
      </c>
      <c r="D14" s="36">
        <v>0</v>
      </c>
      <c r="E14" s="36">
        <v>30</v>
      </c>
      <c r="F14" s="36">
        <v>14</v>
      </c>
      <c r="G14" s="36">
        <v>6</v>
      </c>
      <c r="H14" s="37">
        <f t="shared" si="0"/>
        <v>50</v>
      </c>
      <c r="I14" s="40"/>
      <c r="J14" s="32"/>
      <c r="K14" s="32"/>
      <c r="L14" s="32"/>
    </row>
    <row r="15" spans="1:12" ht="14.25" customHeight="1" thickBot="1">
      <c r="A15" s="53">
        <v>12</v>
      </c>
      <c r="B15" s="43">
        <v>25</v>
      </c>
      <c r="C15" s="22" t="s">
        <v>34</v>
      </c>
      <c r="D15" s="36">
        <v>1</v>
      </c>
      <c r="E15" s="36">
        <v>25</v>
      </c>
      <c r="F15" s="36">
        <v>9</v>
      </c>
      <c r="G15" s="36">
        <v>15</v>
      </c>
      <c r="H15" s="37">
        <f t="shared" si="0"/>
        <v>50</v>
      </c>
      <c r="I15" s="40"/>
      <c r="J15" s="32"/>
      <c r="K15" s="32"/>
      <c r="L15" s="32"/>
    </row>
    <row r="16" spans="1:12" ht="16.5" customHeight="1" thickBot="1">
      <c r="A16" s="53">
        <v>13</v>
      </c>
      <c r="B16" s="43">
        <v>11</v>
      </c>
      <c r="C16" s="22" t="s">
        <v>20</v>
      </c>
      <c r="D16" s="36">
        <v>19</v>
      </c>
      <c r="E16" s="36">
        <v>5</v>
      </c>
      <c r="F16" s="36">
        <v>16</v>
      </c>
      <c r="G16" s="36">
        <v>6</v>
      </c>
      <c r="H16" s="37">
        <f t="shared" si="0"/>
        <v>46</v>
      </c>
      <c r="I16" s="40"/>
      <c r="J16" s="32"/>
      <c r="K16" s="32"/>
      <c r="L16" s="32"/>
    </row>
    <row r="17" spans="1:12" ht="16.5" customHeight="1" thickBot="1">
      <c r="A17" s="53">
        <v>14</v>
      </c>
      <c r="B17" s="43">
        <v>23</v>
      </c>
      <c r="C17" s="22" t="s">
        <v>32</v>
      </c>
      <c r="D17" s="36">
        <v>0</v>
      </c>
      <c r="E17" s="36">
        <v>20</v>
      </c>
      <c r="F17" s="36">
        <v>16</v>
      </c>
      <c r="G17" s="36">
        <v>8</v>
      </c>
      <c r="H17" s="37">
        <f t="shared" si="0"/>
        <v>44</v>
      </c>
      <c r="I17" s="40"/>
      <c r="J17" s="32"/>
      <c r="K17" s="32"/>
      <c r="L17" s="32"/>
    </row>
    <row r="18" spans="1:12" ht="17.25" customHeight="1" thickBot="1">
      <c r="A18" s="53">
        <v>15</v>
      </c>
      <c r="B18" s="43">
        <v>2</v>
      </c>
      <c r="C18" s="22" t="s">
        <v>13</v>
      </c>
      <c r="D18" s="36">
        <v>16</v>
      </c>
      <c r="E18" s="36">
        <v>5</v>
      </c>
      <c r="F18" s="36">
        <v>12</v>
      </c>
      <c r="G18" s="36">
        <v>6</v>
      </c>
      <c r="H18" s="37">
        <f t="shared" si="0"/>
        <v>39</v>
      </c>
      <c r="I18" s="40"/>
      <c r="J18" s="32"/>
      <c r="K18" s="32"/>
      <c r="L18" s="32"/>
    </row>
    <row r="19" spans="1:12" ht="18.75" thickBot="1">
      <c r="A19" s="53">
        <v>16</v>
      </c>
      <c r="B19" s="43">
        <v>42</v>
      </c>
      <c r="C19" s="22" t="s">
        <v>51</v>
      </c>
      <c r="D19" s="36">
        <v>14</v>
      </c>
      <c r="E19" s="36">
        <v>10</v>
      </c>
      <c r="F19" s="36">
        <v>9</v>
      </c>
      <c r="G19" s="36">
        <v>5</v>
      </c>
      <c r="H19" s="37">
        <f t="shared" si="0"/>
        <v>38</v>
      </c>
      <c r="I19" s="40"/>
      <c r="J19" s="32"/>
      <c r="K19" s="32"/>
      <c r="L19" s="32"/>
    </row>
    <row r="20" spans="1:12" ht="18.75" thickBot="1">
      <c r="A20" s="53">
        <v>17</v>
      </c>
      <c r="B20" s="43">
        <v>1</v>
      </c>
      <c r="C20" s="22" t="s">
        <v>12</v>
      </c>
      <c r="D20" s="36">
        <v>0</v>
      </c>
      <c r="E20" s="36">
        <v>15</v>
      </c>
      <c r="F20" s="36">
        <v>16</v>
      </c>
      <c r="G20" s="36">
        <v>5</v>
      </c>
      <c r="H20" s="37">
        <f t="shared" si="0"/>
        <v>36</v>
      </c>
      <c r="I20" s="40"/>
      <c r="J20" s="32"/>
      <c r="K20" s="32"/>
      <c r="L20" s="32"/>
    </row>
    <row r="21" spans="1:12" ht="18.75" thickBot="1">
      <c r="A21" s="53">
        <v>18</v>
      </c>
      <c r="B21" s="43">
        <v>34</v>
      </c>
      <c r="C21" s="22" t="s">
        <v>43</v>
      </c>
      <c r="D21" s="36">
        <v>12</v>
      </c>
      <c r="E21" s="36">
        <v>10</v>
      </c>
      <c r="F21" s="36">
        <v>12</v>
      </c>
      <c r="G21" s="36">
        <v>0</v>
      </c>
      <c r="H21" s="37">
        <f t="shared" si="0"/>
        <v>34</v>
      </c>
      <c r="I21" s="40"/>
      <c r="J21" s="32"/>
      <c r="K21" s="32"/>
      <c r="L21" s="32"/>
    </row>
    <row r="22" spans="1:12" ht="14.25" customHeight="1" thickBot="1">
      <c r="A22" s="53">
        <v>19</v>
      </c>
      <c r="B22" s="43">
        <v>21</v>
      </c>
      <c r="C22" s="22" t="s">
        <v>30</v>
      </c>
      <c r="D22" s="36">
        <v>19</v>
      </c>
      <c r="E22" s="36">
        <v>0</v>
      </c>
      <c r="F22" s="36">
        <v>11</v>
      </c>
      <c r="G22" s="36">
        <v>3</v>
      </c>
      <c r="H22" s="37">
        <f t="shared" si="0"/>
        <v>33</v>
      </c>
      <c r="I22" s="38"/>
      <c r="J22" s="32"/>
      <c r="K22" s="32"/>
      <c r="L22" s="32"/>
    </row>
    <row r="23" spans="1:12" ht="18.75" thickBot="1">
      <c r="A23" s="53">
        <v>20</v>
      </c>
      <c r="B23" s="43">
        <v>37</v>
      </c>
      <c r="C23" s="22" t="s">
        <v>46</v>
      </c>
      <c r="D23" s="36">
        <v>20</v>
      </c>
      <c r="E23" s="36">
        <v>10</v>
      </c>
      <c r="F23" s="36">
        <v>2</v>
      </c>
      <c r="G23" s="36">
        <v>0</v>
      </c>
      <c r="H23" s="37">
        <f t="shared" si="0"/>
        <v>32</v>
      </c>
      <c r="I23" s="40"/>
      <c r="J23" s="32"/>
      <c r="K23" s="32"/>
      <c r="L23" s="32"/>
    </row>
    <row r="24" spans="1:12" ht="18.75" thickBot="1">
      <c r="A24" s="53">
        <v>21</v>
      </c>
      <c r="B24" s="43">
        <v>24</v>
      </c>
      <c r="C24" s="22" t="s">
        <v>33</v>
      </c>
      <c r="D24" s="36">
        <v>0</v>
      </c>
      <c r="E24" s="36">
        <v>0</v>
      </c>
      <c r="F24" s="36">
        <v>14</v>
      </c>
      <c r="G24" s="36">
        <v>15</v>
      </c>
      <c r="H24" s="37">
        <f t="shared" si="0"/>
        <v>29</v>
      </c>
      <c r="I24" s="40"/>
      <c r="J24" s="32"/>
      <c r="K24" s="32"/>
      <c r="L24" s="32"/>
    </row>
    <row r="25" spans="1:12" ht="18.75" thickBot="1">
      <c r="A25" s="53">
        <v>22</v>
      </c>
      <c r="B25" s="43">
        <v>3</v>
      </c>
      <c r="C25" s="22" t="s">
        <v>14</v>
      </c>
      <c r="D25" s="36"/>
      <c r="E25" s="36">
        <v>15</v>
      </c>
      <c r="F25" s="36">
        <v>12</v>
      </c>
      <c r="G25" s="36">
        <v>0</v>
      </c>
      <c r="H25" s="37">
        <f t="shared" si="0"/>
        <v>27</v>
      </c>
      <c r="I25" s="40"/>
      <c r="J25" s="32"/>
      <c r="K25" s="32"/>
      <c r="L25" s="32"/>
    </row>
    <row r="26" spans="1:12" ht="18.75" thickBot="1">
      <c r="A26" s="53">
        <v>23</v>
      </c>
      <c r="B26" s="43">
        <v>5</v>
      </c>
      <c r="C26" s="22" t="s">
        <v>16</v>
      </c>
      <c r="D26" s="36">
        <v>0</v>
      </c>
      <c r="E26" s="36">
        <v>10</v>
      </c>
      <c r="F26" s="36">
        <v>1</v>
      </c>
      <c r="G26" s="36">
        <v>12</v>
      </c>
      <c r="H26" s="37">
        <f t="shared" si="0"/>
        <v>23</v>
      </c>
      <c r="I26" s="38"/>
      <c r="J26" s="32"/>
      <c r="K26" s="32"/>
      <c r="L26" s="32"/>
    </row>
    <row r="27" spans="1:12" ht="18.75" thickBot="1">
      <c r="A27" s="53">
        <v>24</v>
      </c>
      <c r="B27" s="43">
        <v>13</v>
      </c>
      <c r="C27" s="22" t="s">
        <v>22</v>
      </c>
      <c r="D27" s="36">
        <v>22</v>
      </c>
      <c r="E27" s="36">
        <v>0</v>
      </c>
      <c r="F27" s="36">
        <v>1</v>
      </c>
      <c r="G27" s="36">
        <v>0</v>
      </c>
      <c r="H27" s="37">
        <f t="shared" si="0"/>
        <v>23</v>
      </c>
      <c r="I27" s="38"/>
      <c r="J27" s="32"/>
      <c r="K27" s="32"/>
      <c r="L27" s="32"/>
    </row>
    <row r="28" spans="1:12" ht="18.75" thickBot="1">
      <c r="A28" s="53">
        <v>25</v>
      </c>
      <c r="B28" s="43">
        <v>29</v>
      </c>
      <c r="C28" s="22" t="s">
        <v>38</v>
      </c>
      <c r="D28" s="36">
        <v>0</v>
      </c>
      <c r="E28" s="36">
        <v>10</v>
      </c>
      <c r="F28" s="36">
        <v>4</v>
      </c>
      <c r="G28" s="36">
        <v>8</v>
      </c>
      <c r="H28" s="37">
        <f t="shared" si="0"/>
        <v>22</v>
      </c>
      <c r="I28" s="38"/>
      <c r="J28" s="32"/>
      <c r="K28" s="32"/>
      <c r="L28" s="32"/>
    </row>
    <row r="29" spans="1:12" ht="18.75" thickBot="1">
      <c r="A29" s="53">
        <v>26</v>
      </c>
      <c r="B29" s="43">
        <v>6</v>
      </c>
      <c r="C29" s="22" t="s">
        <v>17</v>
      </c>
      <c r="D29" s="36"/>
      <c r="E29" s="36"/>
      <c r="F29" s="36"/>
      <c r="G29" s="36"/>
      <c r="H29" s="37">
        <f t="shared" si="0"/>
        <v>0</v>
      </c>
      <c r="I29" s="39"/>
      <c r="J29" s="32"/>
      <c r="K29" s="32"/>
      <c r="L29" s="32"/>
    </row>
    <row r="30" spans="1:12" ht="18.75" thickBot="1">
      <c r="A30" s="53">
        <v>27</v>
      </c>
      <c r="B30" s="43">
        <v>9</v>
      </c>
      <c r="C30" s="22" t="s">
        <v>18</v>
      </c>
      <c r="D30" s="36"/>
      <c r="E30" s="36"/>
      <c r="F30" s="36"/>
      <c r="G30" s="36"/>
      <c r="H30" s="37">
        <f t="shared" si="0"/>
        <v>0</v>
      </c>
      <c r="I30" s="40"/>
      <c r="J30" s="32"/>
      <c r="K30" s="32"/>
      <c r="L30" s="32"/>
    </row>
    <row r="31" spans="1:12" ht="18.75" thickBot="1">
      <c r="A31" s="53">
        <v>28</v>
      </c>
      <c r="B31" s="43">
        <v>10</v>
      </c>
      <c r="C31" s="22" t="s">
        <v>19</v>
      </c>
      <c r="D31" s="36"/>
      <c r="E31" s="36"/>
      <c r="F31" s="36"/>
      <c r="G31" s="36"/>
      <c r="H31" s="37">
        <f t="shared" si="0"/>
        <v>0</v>
      </c>
      <c r="I31" s="40"/>
      <c r="J31" s="32"/>
      <c r="K31" s="32"/>
      <c r="L31" s="32"/>
    </row>
    <row r="32" spans="1:12" ht="18.75" thickBot="1">
      <c r="A32" s="53">
        <v>29</v>
      </c>
      <c r="B32" s="43">
        <v>15</v>
      </c>
      <c r="C32" s="22" t="s">
        <v>24</v>
      </c>
      <c r="D32" s="36"/>
      <c r="E32" s="36"/>
      <c r="F32" s="36"/>
      <c r="G32" s="36"/>
      <c r="H32" s="37">
        <f t="shared" si="0"/>
        <v>0</v>
      </c>
      <c r="I32" s="40"/>
      <c r="J32" s="32"/>
      <c r="K32" s="32"/>
      <c r="L32" s="32"/>
    </row>
    <row r="33" spans="1:12" ht="15.75" customHeight="1" thickBot="1">
      <c r="A33" s="53">
        <v>30</v>
      </c>
      <c r="B33" s="43">
        <v>18</v>
      </c>
      <c r="C33" s="22" t="s">
        <v>27</v>
      </c>
      <c r="D33" s="36"/>
      <c r="E33" s="36"/>
      <c r="F33" s="36"/>
      <c r="G33" s="36"/>
      <c r="H33" s="37">
        <f t="shared" si="0"/>
        <v>0</v>
      </c>
      <c r="I33" s="38"/>
      <c r="J33" s="32"/>
      <c r="K33" s="32"/>
      <c r="L33" s="32"/>
    </row>
    <row r="34" spans="1:12" ht="15" customHeight="1" thickBot="1">
      <c r="A34" s="53">
        <v>31</v>
      </c>
      <c r="B34" s="43">
        <v>22</v>
      </c>
      <c r="C34" s="22" t="s">
        <v>31</v>
      </c>
      <c r="D34" s="36"/>
      <c r="E34" s="36"/>
      <c r="F34" s="36"/>
      <c r="G34" s="36"/>
      <c r="H34" s="37">
        <f t="shared" si="0"/>
        <v>0</v>
      </c>
      <c r="I34" s="38"/>
      <c r="J34" s="32"/>
      <c r="K34" s="32"/>
      <c r="L34" s="32"/>
    </row>
    <row r="35" spans="1:12" ht="18.75" thickBot="1">
      <c r="A35" s="53">
        <v>32</v>
      </c>
      <c r="B35" s="43">
        <v>26</v>
      </c>
      <c r="C35" s="22" t="s">
        <v>35</v>
      </c>
      <c r="D35" s="36"/>
      <c r="E35" s="36"/>
      <c r="F35" s="36"/>
      <c r="G35" s="36"/>
      <c r="H35" s="37">
        <f t="shared" si="0"/>
        <v>0</v>
      </c>
      <c r="I35" s="40"/>
      <c r="J35" s="32"/>
      <c r="K35" s="32"/>
      <c r="L35" s="32"/>
    </row>
    <row r="36" spans="1:12" ht="18.75" thickBot="1">
      <c r="A36" s="53">
        <v>33</v>
      </c>
      <c r="B36" s="43">
        <v>27</v>
      </c>
      <c r="C36" s="22" t="s">
        <v>36</v>
      </c>
      <c r="D36" s="36"/>
      <c r="E36" s="36"/>
      <c r="F36" s="36"/>
      <c r="G36" s="36"/>
      <c r="H36" s="37">
        <f t="shared" si="0"/>
        <v>0</v>
      </c>
      <c r="I36" s="38"/>
      <c r="J36" s="32"/>
      <c r="K36" s="32"/>
      <c r="L36" s="32"/>
    </row>
    <row r="37" spans="1:12" ht="18.75" thickBot="1">
      <c r="A37" s="53">
        <v>34</v>
      </c>
      <c r="B37" s="43">
        <v>28</v>
      </c>
      <c r="C37" s="22" t="s">
        <v>37</v>
      </c>
      <c r="D37" s="36"/>
      <c r="E37" s="37"/>
      <c r="F37" s="36"/>
      <c r="G37" s="36"/>
      <c r="H37" s="37">
        <f t="shared" si="0"/>
        <v>0</v>
      </c>
      <c r="I37" s="39"/>
      <c r="J37" s="32"/>
      <c r="K37" s="32"/>
      <c r="L37" s="32"/>
    </row>
    <row r="38" spans="1:12" ht="18.75" thickBot="1">
      <c r="A38" s="53">
        <v>35</v>
      </c>
      <c r="B38" s="43">
        <v>31</v>
      </c>
      <c r="C38" s="22" t="s">
        <v>40</v>
      </c>
      <c r="D38" s="37"/>
      <c r="E38" s="37"/>
      <c r="F38" s="36"/>
      <c r="G38" s="36"/>
      <c r="H38" s="37">
        <f t="shared" si="0"/>
        <v>0</v>
      </c>
      <c r="I38" s="38"/>
      <c r="J38" s="32"/>
      <c r="K38" s="32"/>
      <c r="L38" s="32"/>
    </row>
    <row r="39" spans="1:12" ht="18">
      <c r="A39" s="53">
        <v>36</v>
      </c>
      <c r="B39" s="43">
        <v>32</v>
      </c>
      <c r="C39" s="22" t="s">
        <v>41</v>
      </c>
      <c r="D39" s="37"/>
      <c r="E39" s="37"/>
      <c r="F39" s="37"/>
      <c r="G39" s="36"/>
      <c r="H39" s="37">
        <f t="shared" si="0"/>
        <v>0</v>
      </c>
      <c r="I39" s="40"/>
      <c r="J39" s="32"/>
      <c r="K39" s="32"/>
      <c r="L39" s="32"/>
    </row>
    <row r="40" spans="1:12" ht="18">
      <c r="A40" s="53">
        <v>37</v>
      </c>
      <c r="B40" s="43">
        <v>33</v>
      </c>
      <c r="C40" s="22" t="s">
        <v>42</v>
      </c>
      <c r="D40" s="37"/>
      <c r="E40" s="37"/>
      <c r="F40" s="37"/>
      <c r="G40" s="37"/>
      <c r="H40" s="37">
        <f t="shared" si="0"/>
        <v>0</v>
      </c>
      <c r="I40" s="40"/>
      <c r="J40" s="32"/>
      <c r="K40" s="32"/>
      <c r="L40" s="32"/>
    </row>
    <row r="41" spans="1:12" ht="18">
      <c r="A41" s="53">
        <v>38</v>
      </c>
      <c r="B41" s="43">
        <v>35</v>
      </c>
      <c r="C41" s="22" t="s">
        <v>44</v>
      </c>
      <c r="D41" s="37"/>
      <c r="E41" s="37"/>
      <c r="F41" s="37"/>
      <c r="G41" s="37"/>
      <c r="H41" s="37">
        <f t="shared" si="0"/>
        <v>0</v>
      </c>
      <c r="I41" s="38"/>
      <c r="J41" s="32"/>
      <c r="K41" s="32"/>
      <c r="L41" s="32"/>
    </row>
    <row r="42" spans="1:12" ht="18">
      <c r="A42" s="53">
        <v>39</v>
      </c>
      <c r="B42" s="43">
        <v>38</v>
      </c>
      <c r="C42" s="22" t="s">
        <v>47</v>
      </c>
      <c r="D42" s="37"/>
      <c r="E42" s="37"/>
      <c r="F42" s="37"/>
      <c r="G42" s="37"/>
      <c r="H42" s="37">
        <f t="shared" si="0"/>
        <v>0</v>
      </c>
      <c r="I42" s="40"/>
      <c r="J42" s="32"/>
      <c r="K42" s="32"/>
      <c r="L42" s="32"/>
    </row>
    <row r="43" spans="1:12" ht="18">
      <c r="A43" s="53">
        <v>40</v>
      </c>
      <c r="B43" s="43">
        <v>39</v>
      </c>
      <c r="C43" s="22" t="s">
        <v>48</v>
      </c>
      <c r="D43" s="37"/>
      <c r="E43" s="37"/>
      <c r="F43" s="37"/>
      <c r="G43" s="37"/>
      <c r="H43" s="37">
        <f t="shared" si="0"/>
        <v>0</v>
      </c>
      <c r="I43" s="40"/>
      <c r="J43" s="32"/>
      <c r="K43" s="32"/>
      <c r="L43" s="32"/>
    </row>
    <row r="44" spans="1:12" ht="18">
      <c r="A44" s="53">
        <v>41</v>
      </c>
      <c r="B44" s="43">
        <v>40</v>
      </c>
      <c r="C44" s="22" t="s">
        <v>49</v>
      </c>
      <c r="D44" s="37"/>
      <c r="E44" s="37"/>
      <c r="F44" s="37"/>
      <c r="G44" s="37"/>
      <c r="H44" s="37">
        <f t="shared" si="0"/>
        <v>0</v>
      </c>
      <c r="I44" s="40"/>
      <c r="J44" s="32"/>
      <c r="K44" s="32"/>
      <c r="L44" s="32"/>
    </row>
    <row r="45" spans="1:12" ht="18">
      <c r="A45" s="53">
        <v>42</v>
      </c>
      <c r="B45" s="43">
        <v>41</v>
      </c>
      <c r="C45" s="22" t="s">
        <v>50</v>
      </c>
      <c r="D45" s="37"/>
      <c r="E45" s="37"/>
      <c r="F45" s="37"/>
      <c r="G45" s="37"/>
      <c r="H45" s="37">
        <f t="shared" si="0"/>
        <v>0</v>
      </c>
      <c r="I45" s="38"/>
      <c r="J45" s="32"/>
      <c r="K45" s="32"/>
      <c r="L45" s="32"/>
    </row>
    <row r="46" spans="2:9" ht="15.75">
      <c r="B46" s="2"/>
      <c r="C46" s="3"/>
      <c r="D46" s="4"/>
      <c r="E46" s="4"/>
      <c r="F46" s="4"/>
      <c r="G46" s="4"/>
      <c r="H46" s="4"/>
      <c r="I46" s="4"/>
    </row>
  </sheetData>
  <sheetProtection/>
  <autoFilter ref="H3:H45"/>
  <mergeCells count="6">
    <mergeCell ref="B1:I1"/>
    <mergeCell ref="D2:H2"/>
    <mergeCell ref="K2:K3"/>
    <mergeCell ref="J2:J3"/>
    <mergeCell ref="I2:I3"/>
    <mergeCell ref="B2:B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15" zoomScaleNormal="115" zoomScalePageLayoutView="0" workbookViewId="0" topLeftCell="A1">
      <selection activeCell="I18" sqref="I18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42.625" style="0" customWidth="1"/>
    <col min="4" max="4" width="12.375" style="0" customWidth="1"/>
    <col min="5" max="5" width="12.00390625" style="0" customWidth="1"/>
    <col min="6" max="6" width="12.125" style="0" customWidth="1"/>
    <col min="7" max="7" width="12.00390625" style="0" customWidth="1"/>
    <col min="8" max="8" width="13.25390625" style="0" customWidth="1"/>
    <col min="9" max="9" width="14.00390625" style="0" customWidth="1"/>
    <col min="10" max="10" width="30.125" style="0" customWidth="1"/>
    <col min="11" max="11" width="11.875" style="0" customWidth="1"/>
  </cols>
  <sheetData>
    <row r="1" spans="2:9" ht="19.5" customHeight="1">
      <c r="B1" s="67" t="s">
        <v>56</v>
      </c>
      <c r="C1" s="68"/>
      <c r="D1" s="68"/>
      <c r="E1" s="68"/>
      <c r="F1" s="68"/>
      <c r="G1" s="68"/>
      <c r="H1" s="68"/>
      <c r="I1" s="69"/>
    </row>
    <row r="2" spans="2:11" ht="15.75">
      <c r="B2" s="65" t="s">
        <v>0</v>
      </c>
      <c r="C2" s="12" t="s">
        <v>1</v>
      </c>
      <c r="D2" s="70" t="s">
        <v>8</v>
      </c>
      <c r="E2" s="70"/>
      <c r="F2" s="70"/>
      <c r="G2" s="70"/>
      <c r="H2" s="71"/>
      <c r="I2" s="63" t="s">
        <v>4</v>
      </c>
      <c r="J2" s="62" t="s">
        <v>53</v>
      </c>
      <c r="K2" s="61" t="s">
        <v>54</v>
      </c>
    </row>
    <row r="3" spans="2:11" ht="12.75" customHeight="1" thickBot="1">
      <c r="B3" s="66"/>
      <c r="C3" s="14"/>
      <c r="D3" s="13" t="s">
        <v>57</v>
      </c>
      <c r="E3" s="13" t="s">
        <v>58</v>
      </c>
      <c r="F3" s="13" t="s">
        <v>59</v>
      </c>
      <c r="G3" s="13" t="s">
        <v>60</v>
      </c>
      <c r="H3" s="15" t="s">
        <v>7</v>
      </c>
      <c r="I3" s="64"/>
      <c r="J3" s="62"/>
      <c r="K3" s="61"/>
    </row>
    <row r="4" spans="1:12" ht="16.5" thickBot="1">
      <c r="A4">
        <v>1</v>
      </c>
      <c r="B4" s="47">
        <v>9</v>
      </c>
      <c r="C4" s="34" t="s">
        <v>3</v>
      </c>
      <c r="D4" s="36">
        <v>34</v>
      </c>
      <c r="E4" s="36">
        <v>30</v>
      </c>
      <c r="F4" s="36">
        <v>40</v>
      </c>
      <c r="G4" s="36">
        <v>50</v>
      </c>
      <c r="H4" s="36">
        <f aca="true" t="shared" si="0" ref="H4:H46">SUM(D4:G4)</f>
        <v>154</v>
      </c>
      <c r="I4" s="41" t="s">
        <v>61</v>
      </c>
      <c r="J4" s="56" t="s">
        <v>72</v>
      </c>
      <c r="K4" s="57">
        <v>38093</v>
      </c>
      <c r="L4" s="32"/>
    </row>
    <row r="5" spans="1:12" ht="15.75" customHeight="1" thickBot="1">
      <c r="A5">
        <v>2</v>
      </c>
      <c r="B5" s="43">
        <v>8</v>
      </c>
      <c r="C5" s="22" t="s">
        <v>3</v>
      </c>
      <c r="D5" s="36">
        <v>32</v>
      </c>
      <c r="E5" s="36">
        <v>35</v>
      </c>
      <c r="F5" s="36">
        <v>37</v>
      </c>
      <c r="G5" s="36">
        <v>47</v>
      </c>
      <c r="H5" s="37">
        <f t="shared" si="0"/>
        <v>151</v>
      </c>
      <c r="I5" s="38" t="s">
        <v>61</v>
      </c>
      <c r="J5" s="32" t="s">
        <v>73</v>
      </c>
      <c r="K5" s="33">
        <v>38180</v>
      </c>
      <c r="L5" s="32"/>
    </row>
    <row r="6" spans="1:12" ht="16.5" thickBot="1">
      <c r="A6">
        <v>3</v>
      </c>
      <c r="B6" s="43">
        <v>4</v>
      </c>
      <c r="C6" s="22" t="s">
        <v>15</v>
      </c>
      <c r="D6" s="36">
        <v>34</v>
      </c>
      <c r="E6" s="36">
        <v>35</v>
      </c>
      <c r="F6" s="36">
        <v>16</v>
      </c>
      <c r="G6" s="36">
        <v>30</v>
      </c>
      <c r="H6" s="37">
        <f t="shared" si="0"/>
        <v>115</v>
      </c>
      <c r="I6" s="38" t="s">
        <v>62</v>
      </c>
      <c r="J6" s="56" t="s">
        <v>74</v>
      </c>
      <c r="K6" s="57">
        <v>38304</v>
      </c>
      <c r="L6" s="32"/>
    </row>
    <row r="7" spans="1:12" ht="16.5" thickBot="1">
      <c r="A7">
        <v>4</v>
      </c>
      <c r="B7" s="43">
        <v>7</v>
      </c>
      <c r="C7" s="22" t="s">
        <v>2</v>
      </c>
      <c r="D7" s="36">
        <v>40</v>
      </c>
      <c r="E7" s="36">
        <v>40</v>
      </c>
      <c r="F7" s="36">
        <v>16</v>
      </c>
      <c r="G7" s="36">
        <v>17</v>
      </c>
      <c r="H7" s="37">
        <f t="shared" si="0"/>
        <v>113</v>
      </c>
      <c r="I7" s="38" t="s">
        <v>62</v>
      </c>
      <c r="J7" s="32" t="s">
        <v>75</v>
      </c>
      <c r="K7" s="32"/>
      <c r="L7" s="32"/>
    </row>
    <row r="8" spans="1:12" ht="16.5" thickBot="1">
      <c r="A8">
        <v>5</v>
      </c>
      <c r="B8" s="43">
        <v>20</v>
      </c>
      <c r="C8" s="22" t="s">
        <v>28</v>
      </c>
      <c r="D8" s="36">
        <v>34</v>
      </c>
      <c r="E8" s="36">
        <v>30</v>
      </c>
      <c r="F8" s="36">
        <v>4</v>
      </c>
      <c r="G8" s="36">
        <v>25</v>
      </c>
      <c r="H8" s="37">
        <f t="shared" si="0"/>
        <v>93</v>
      </c>
      <c r="I8" s="38" t="s">
        <v>62</v>
      </c>
      <c r="J8" s="32" t="s">
        <v>76</v>
      </c>
      <c r="K8" s="32"/>
      <c r="L8" s="32"/>
    </row>
    <row r="9" spans="1:12" ht="16.5" thickBot="1">
      <c r="A9">
        <v>6</v>
      </c>
      <c r="B9" s="43">
        <v>29</v>
      </c>
      <c r="C9" s="22" t="s">
        <v>37</v>
      </c>
      <c r="D9" s="36">
        <v>23</v>
      </c>
      <c r="E9" s="36">
        <v>25</v>
      </c>
      <c r="F9" s="36">
        <v>16</v>
      </c>
      <c r="G9" s="36">
        <v>27</v>
      </c>
      <c r="H9" s="37">
        <f t="shared" si="0"/>
        <v>91</v>
      </c>
      <c r="I9" s="38" t="s">
        <v>62</v>
      </c>
      <c r="J9" s="32" t="s">
        <v>84</v>
      </c>
      <c r="K9" s="32"/>
      <c r="L9" s="32"/>
    </row>
    <row r="10" spans="1:12" ht="16.5" thickBot="1">
      <c r="A10">
        <v>7</v>
      </c>
      <c r="B10" s="43">
        <v>1</v>
      </c>
      <c r="C10" s="22" t="s">
        <v>12</v>
      </c>
      <c r="D10" s="36">
        <v>19</v>
      </c>
      <c r="E10" s="36">
        <v>25</v>
      </c>
      <c r="F10" s="36">
        <v>16</v>
      </c>
      <c r="G10" s="36">
        <v>27</v>
      </c>
      <c r="H10" s="37">
        <f t="shared" si="0"/>
        <v>87</v>
      </c>
      <c r="I10" s="38" t="s">
        <v>63</v>
      </c>
      <c r="J10" s="32" t="s">
        <v>77</v>
      </c>
      <c r="K10" s="32"/>
      <c r="L10" s="32"/>
    </row>
    <row r="11" spans="1:12" ht="16.5" thickBot="1">
      <c r="A11">
        <v>8</v>
      </c>
      <c r="B11" s="43">
        <v>17</v>
      </c>
      <c r="C11" s="22" t="s">
        <v>25</v>
      </c>
      <c r="D11" s="36">
        <v>0</v>
      </c>
      <c r="E11" s="36">
        <v>25</v>
      </c>
      <c r="F11" s="36">
        <v>16</v>
      </c>
      <c r="G11" s="36">
        <v>38</v>
      </c>
      <c r="H11" s="37">
        <f t="shared" si="0"/>
        <v>79</v>
      </c>
      <c r="I11" s="38" t="s">
        <v>63</v>
      </c>
      <c r="J11" s="32" t="s">
        <v>78</v>
      </c>
      <c r="K11" s="32"/>
      <c r="L11" s="32"/>
    </row>
    <row r="12" spans="1:12" ht="16.5" customHeight="1" thickBot="1">
      <c r="A12">
        <v>9</v>
      </c>
      <c r="B12" s="43">
        <v>21</v>
      </c>
      <c r="C12" s="22" t="s">
        <v>29</v>
      </c>
      <c r="D12" s="36">
        <v>22</v>
      </c>
      <c r="E12" s="36">
        <v>25</v>
      </c>
      <c r="F12" s="36">
        <v>11</v>
      </c>
      <c r="G12" s="36">
        <v>20</v>
      </c>
      <c r="H12" s="37">
        <f t="shared" si="0"/>
        <v>78</v>
      </c>
      <c r="I12" s="38" t="s">
        <v>63</v>
      </c>
      <c r="J12" s="32" t="s">
        <v>79</v>
      </c>
      <c r="K12" s="32"/>
      <c r="L12" s="32"/>
    </row>
    <row r="13" spans="1:12" ht="16.5" thickBot="1">
      <c r="A13">
        <v>10</v>
      </c>
      <c r="B13" s="43">
        <v>30</v>
      </c>
      <c r="C13" s="22" t="s">
        <v>38</v>
      </c>
      <c r="D13" s="36">
        <v>22</v>
      </c>
      <c r="E13" s="36">
        <v>30</v>
      </c>
      <c r="F13" s="36">
        <v>16</v>
      </c>
      <c r="G13" s="36">
        <v>10</v>
      </c>
      <c r="H13" s="37">
        <f t="shared" si="0"/>
        <v>78</v>
      </c>
      <c r="I13" s="38" t="s">
        <v>63</v>
      </c>
      <c r="J13" s="32" t="s">
        <v>81</v>
      </c>
      <c r="K13" s="32"/>
      <c r="L13" s="32"/>
    </row>
    <row r="14" spans="1:12" ht="16.5" thickBot="1">
      <c r="A14">
        <v>11</v>
      </c>
      <c r="B14" s="43">
        <v>12</v>
      </c>
      <c r="C14" s="22" t="s">
        <v>20</v>
      </c>
      <c r="D14" s="36">
        <v>23</v>
      </c>
      <c r="E14" s="36">
        <v>15</v>
      </c>
      <c r="F14" s="36">
        <v>13</v>
      </c>
      <c r="G14" s="36">
        <v>16</v>
      </c>
      <c r="H14" s="37">
        <f t="shared" si="0"/>
        <v>67</v>
      </c>
      <c r="I14" s="38" t="s">
        <v>63</v>
      </c>
      <c r="J14" s="32" t="s">
        <v>140</v>
      </c>
      <c r="K14" s="32"/>
      <c r="L14" s="32"/>
    </row>
    <row r="15" spans="1:12" ht="16.5" thickBot="1">
      <c r="A15">
        <v>12</v>
      </c>
      <c r="B15" s="43">
        <v>35</v>
      </c>
      <c r="C15" s="22" t="s">
        <v>43</v>
      </c>
      <c r="D15" s="36">
        <v>9</v>
      </c>
      <c r="E15" s="36">
        <v>20</v>
      </c>
      <c r="F15" s="36">
        <v>31</v>
      </c>
      <c r="G15" s="36">
        <v>7</v>
      </c>
      <c r="H15" s="37">
        <f t="shared" si="0"/>
        <v>67</v>
      </c>
      <c r="I15" s="38" t="s">
        <v>63</v>
      </c>
      <c r="J15" s="32" t="s">
        <v>83</v>
      </c>
      <c r="K15" s="32"/>
      <c r="L15" s="32"/>
    </row>
    <row r="16" spans="1:12" ht="17.25" customHeight="1" thickBot="1">
      <c r="A16">
        <v>13</v>
      </c>
      <c r="B16" s="43">
        <v>40</v>
      </c>
      <c r="C16" s="22" t="s">
        <v>48</v>
      </c>
      <c r="D16" s="36">
        <v>15</v>
      </c>
      <c r="E16" s="36">
        <v>30</v>
      </c>
      <c r="F16" s="36">
        <v>15</v>
      </c>
      <c r="G16" s="36">
        <v>5</v>
      </c>
      <c r="H16" s="37">
        <f t="shared" si="0"/>
        <v>65</v>
      </c>
      <c r="I16" s="38" t="s">
        <v>63</v>
      </c>
      <c r="J16" s="32" t="s">
        <v>82</v>
      </c>
      <c r="K16" s="32"/>
      <c r="L16" s="32"/>
    </row>
    <row r="17" spans="1:12" ht="17.25" customHeight="1" thickBot="1">
      <c r="A17">
        <v>14</v>
      </c>
      <c r="B17" s="43">
        <v>13</v>
      </c>
      <c r="C17" s="22" t="s">
        <v>21</v>
      </c>
      <c r="D17" s="36">
        <v>18</v>
      </c>
      <c r="E17" s="36">
        <v>30</v>
      </c>
      <c r="F17" s="36">
        <v>16</v>
      </c>
      <c r="G17" s="36">
        <v>0</v>
      </c>
      <c r="H17" s="37">
        <f t="shared" si="0"/>
        <v>64</v>
      </c>
      <c r="I17" s="38" t="s">
        <v>63</v>
      </c>
      <c r="J17" s="32" t="s">
        <v>80</v>
      </c>
      <c r="K17" s="32"/>
      <c r="L17" s="32"/>
    </row>
    <row r="18" spans="1:12" ht="15.75" thickBot="1">
      <c r="A18">
        <v>15</v>
      </c>
      <c r="B18" s="43">
        <v>25</v>
      </c>
      <c r="C18" s="22" t="s">
        <v>33</v>
      </c>
      <c r="D18" s="36">
        <v>22</v>
      </c>
      <c r="E18" s="36">
        <v>15</v>
      </c>
      <c r="F18" s="36">
        <v>13</v>
      </c>
      <c r="G18" s="36">
        <v>8</v>
      </c>
      <c r="H18" s="37">
        <f t="shared" si="0"/>
        <v>58</v>
      </c>
      <c r="I18" s="40"/>
      <c r="J18" s="32"/>
      <c r="K18" s="32"/>
      <c r="L18" s="32"/>
    </row>
    <row r="19" spans="1:12" ht="16.5" thickBot="1">
      <c r="A19">
        <v>16</v>
      </c>
      <c r="B19" s="43">
        <v>14</v>
      </c>
      <c r="C19" s="22" t="s">
        <v>22</v>
      </c>
      <c r="D19" s="36">
        <v>22</v>
      </c>
      <c r="E19" s="36">
        <v>5</v>
      </c>
      <c r="F19" s="36">
        <v>13</v>
      </c>
      <c r="G19" s="36">
        <v>15</v>
      </c>
      <c r="H19" s="37">
        <f t="shared" si="0"/>
        <v>55</v>
      </c>
      <c r="I19" s="38"/>
      <c r="J19" s="32"/>
      <c r="K19" s="32"/>
      <c r="L19" s="32"/>
    </row>
    <row r="20" spans="1:12" ht="15.75" thickBot="1">
      <c r="A20">
        <v>17</v>
      </c>
      <c r="B20" s="43">
        <v>2</v>
      </c>
      <c r="C20" s="22" t="s">
        <v>13</v>
      </c>
      <c r="D20" s="36">
        <v>7</v>
      </c>
      <c r="E20" s="36">
        <v>15</v>
      </c>
      <c r="F20" s="36">
        <v>14</v>
      </c>
      <c r="G20" s="36">
        <v>17</v>
      </c>
      <c r="H20" s="37">
        <f t="shared" si="0"/>
        <v>53</v>
      </c>
      <c r="I20" s="40"/>
      <c r="J20" s="32"/>
      <c r="K20" s="32"/>
      <c r="L20" s="32"/>
    </row>
    <row r="21" spans="1:12" ht="15.75" thickBot="1">
      <c r="A21">
        <v>18</v>
      </c>
      <c r="B21" s="43">
        <v>18</v>
      </c>
      <c r="C21" s="22" t="s">
        <v>26</v>
      </c>
      <c r="D21" s="36">
        <v>19</v>
      </c>
      <c r="E21" s="36">
        <v>15</v>
      </c>
      <c r="F21" s="36">
        <v>2</v>
      </c>
      <c r="G21" s="36">
        <v>13</v>
      </c>
      <c r="H21" s="37">
        <f t="shared" si="0"/>
        <v>49</v>
      </c>
      <c r="I21" s="40"/>
      <c r="J21" s="32"/>
      <c r="K21" s="32"/>
      <c r="L21" s="32"/>
    </row>
    <row r="22" spans="1:12" ht="15.75" thickBot="1">
      <c r="A22">
        <v>19</v>
      </c>
      <c r="B22" s="43">
        <v>5</v>
      </c>
      <c r="C22" s="22" t="s">
        <v>16</v>
      </c>
      <c r="D22" s="36">
        <v>21</v>
      </c>
      <c r="E22" s="36">
        <v>10</v>
      </c>
      <c r="F22" s="36">
        <v>16</v>
      </c>
      <c r="G22" s="36">
        <v>0</v>
      </c>
      <c r="H22" s="37">
        <f t="shared" si="0"/>
        <v>47</v>
      </c>
      <c r="I22" s="40"/>
      <c r="J22" s="32"/>
      <c r="K22" s="32"/>
      <c r="L22" s="32"/>
    </row>
    <row r="23" spans="1:12" ht="15.75" thickBot="1">
      <c r="A23">
        <v>20</v>
      </c>
      <c r="B23" s="43">
        <v>15</v>
      </c>
      <c r="C23" s="22" t="s">
        <v>23</v>
      </c>
      <c r="D23" s="36">
        <v>15</v>
      </c>
      <c r="E23" s="36">
        <v>10</v>
      </c>
      <c r="F23" s="36">
        <v>13</v>
      </c>
      <c r="G23" s="36">
        <v>8</v>
      </c>
      <c r="H23" s="37">
        <f t="shared" si="0"/>
        <v>46</v>
      </c>
      <c r="I23" s="40"/>
      <c r="J23" s="32"/>
      <c r="K23" s="32"/>
      <c r="L23" s="32"/>
    </row>
    <row r="24" spans="1:12" ht="15.75" thickBot="1">
      <c r="A24">
        <v>21</v>
      </c>
      <c r="B24" s="43">
        <v>37</v>
      </c>
      <c r="C24" s="22" t="s">
        <v>45</v>
      </c>
      <c r="D24" s="36">
        <v>23</v>
      </c>
      <c r="E24" s="36">
        <v>10</v>
      </c>
      <c r="F24" s="36">
        <v>12</v>
      </c>
      <c r="G24" s="36">
        <v>0</v>
      </c>
      <c r="H24" s="37">
        <f t="shared" si="0"/>
        <v>45</v>
      </c>
      <c r="I24" s="40"/>
      <c r="J24" s="32"/>
      <c r="K24" s="32"/>
      <c r="L24" s="32"/>
    </row>
    <row r="25" spans="1:12" ht="15.75" thickBot="1">
      <c r="A25">
        <v>22</v>
      </c>
      <c r="B25" s="43">
        <v>31</v>
      </c>
      <c r="C25" s="22" t="s">
        <v>39</v>
      </c>
      <c r="D25" s="36">
        <v>0</v>
      </c>
      <c r="E25" s="36">
        <v>30</v>
      </c>
      <c r="F25" s="36">
        <v>14</v>
      </c>
      <c r="G25" s="36">
        <v>0</v>
      </c>
      <c r="H25" s="37">
        <f t="shared" si="0"/>
        <v>44</v>
      </c>
      <c r="I25" s="40"/>
      <c r="J25" s="32"/>
      <c r="K25" s="32"/>
      <c r="L25" s="32"/>
    </row>
    <row r="26" spans="1:12" ht="15.75" thickBot="1">
      <c r="A26">
        <v>23</v>
      </c>
      <c r="B26" s="43">
        <v>43</v>
      </c>
      <c r="C26" s="22" t="s">
        <v>51</v>
      </c>
      <c r="D26" s="54">
        <v>16</v>
      </c>
      <c r="E26" s="54">
        <v>15</v>
      </c>
      <c r="F26" s="54">
        <v>12</v>
      </c>
      <c r="G26" s="54">
        <v>0</v>
      </c>
      <c r="H26" s="37">
        <f t="shared" si="0"/>
        <v>43</v>
      </c>
      <c r="I26" s="50"/>
      <c r="J26" s="32"/>
      <c r="K26" s="32"/>
      <c r="L26" s="32"/>
    </row>
    <row r="27" spans="1:12" ht="15.75" thickBot="1">
      <c r="A27">
        <v>24</v>
      </c>
      <c r="B27" s="43">
        <v>24</v>
      </c>
      <c r="C27" s="22" t="s">
        <v>32</v>
      </c>
      <c r="D27" s="36">
        <v>19</v>
      </c>
      <c r="E27" s="36">
        <v>10</v>
      </c>
      <c r="F27" s="36">
        <v>13</v>
      </c>
      <c r="G27" s="36">
        <v>0</v>
      </c>
      <c r="H27" s="37">
        <f t="shared" si="0"/>
        <v>42</v>
      </c>
      <c r="I27" s="40"/>
      <c r="J27" s="32"/>
      <c r="K27" s="32"/>
      <c r="L27" s="32"/>
    </row>
    <row r="28" spans="1:12" ht="15.75" thickBot="1">
      <c r="A28">
        <v>25</v>
      </c>
      <c r="B28" s="43">
        <v>10</v>
      </c>
      <c r="C28" s="22" t="s">
        <v>18</v>
      </c>
      <c r="D28" s="36">
        <v>17</v>
      </c>
      <c r="E28" s="36">
        <v>5</v>
      </c>
      <c r="F28" s="36">
        <v>9</v>
      </c>
      <c r="G28" s="36">
        <v>9</v>
      </c>
      <c r="H28" s="37">
        <f t="shared" si="0"/>
        <v>40</v>
      </c>
      <c r="I28" s="40"/>
      <c r="J28" s="32"/>
      <c r="K28" s="32"/>
      <c r="L28" s="32"/>
    </row>
    <row r="29" spans="1:12" ht="15.75" thickBot="1">
      <c r="A29">
        <v>26</v>
      </c>
      <c r="B29" s="43">
        <v>38</v>
      </c>
      <c r="C29" s="22" t="s">
        <v>46</v>
      </c>
      <c r="D29" s="36">
        <v>23</v>
      </c>
      <c r="E29" s="36">
        <v>5</v>
      </c>
      <c r="F29" s="36">
        <v>12</v>
      </c>
      <c r="G29" s="36">
        <v>0</v>
      </c>
      <c r="H29" s="37">
        <f t="shared" si="0"/>
        <v>40</v>
      </c>
      <c r="I29" s="40"/>
      <c r="J29" s="32"/>
      <c r="K29" s="32"/>
      <c r="L29" s="32"/>
    </row>
    <row r="30" spans="1:12" ht="15.75" thickBot="1">
      <c r="A30">
        <v>27</v>
      </c>
      <c r="B30" s="43">
        <v>41</v>
      </c>
      <c r="C30" s="22" t="s">
        <v>49</v>
      </c>
      <c r="D30" s="36">
        <v>17</v>
      </c>
      <c r="E30" s="36">
        <v>15</v>
      </c>
      <c r="F30" s="36">
        <v>7</v>
      </c>
      <c r="G30" s="36">
        <v>0</v>
      </c>
      <c r="H30" s="37">
        <f t="shared" si="0"/>
        <v>39</v>
      </c>
      <c r="I30" s="40"/>
      <c r="J30" s="32"/>
      <c r="K30" s="32"/>
      <c r="L30" s="32"/>
    </row>
    <row r="31" spans="1:12" ht="15.75" thickBot="1">
      <c r="A31">
        <v>28</v>
      </c>
      <c r="B31" s="43">
        <v>22</v>
      </c>
      <c r="C31" s="22" t="s">
        <v>30</v>
      </c>
      <c r="D31" s="36">
        <v>1</v>
      </c>
      <c r="E31" s="36">
        <v>15</v>
      </c>
      <c r="F31" s="36">
        <v>13</v>
      </c>
      <c r="G31" s="36">
        <v>0</v>
      </c>
      <c r="H31" s="37">
        <f t="shared" si="0"/>
        <v>29</v>
      </c>
      <c r="I31" s="40"/>
      <c r="J31" s="32"/>
      <c r="K31" s="32"/>
      <c r="L31" s="32"/>
    </row>
    <row r="32" spans="1:12" ht="15.75" thickBot="1">
      <c r="A32">
        <v>29</v>
      </c>
      <c r="B32" s="43">
        <v>11</v>
      </c>
      <c r="C32" s="22" t="s">
        <v>19</v>
      </c>
      <c r="D32" s="36">
        <v>2</v>
      </c>
      <c r="E32" s="36">
        <v>10</v>
      </c>
      <c r="F32" s="36">
        <v>9</v>
      </c>
      <c r="G32" s="36">
        <v>0</v>
      </c>
      <c r="H32" s="37">
        <f t="shared" si="0"/>
        <v>21</v>
      </c>
      <c r="I32" s="40"/>
      <c r="J32" s="32"/>
      <c r="K32" s="32"/>
      <c r="L32" s="32"/>
    </row>
    <row r="33" spans="1:12" ht="15.75" thickBot="1">
      <c r="A33">
        <v>30</v>
      </c>
      <c r="B33" s="43">
        <v>3</v>
      </c>
      <c r="C33" s="22" t="s">
        <v>14</v>
      </c>
      <c r="D33" s="36"/>
      <c r="E33" s="36"/>
      <c r="F33" s="36"/>
      <c r="G33" s="36"/>
      <c r="H33" s="37">
        <f t="shared" si="0"/>
        <v>0</v>
      </c>
      <c r="I33" s="40"/>
      <c r="J33" s="32"/>
      <c r="K33" s="32"/>
      <c r="L33" s="32"/>
    </row>
    <row r="34" spans="1:12" ht="15.75" customHeight="1" thickBot="1">
      <c r="A34">
        <v>31</v>
      </c>
      <c r="B34" s="43">
        <v>6</v>
      </c>
      <c r="C34" s="22" t="s">
        <v>17</v>
      </c>
      <c r="D34" s="36"/>
      <c r="E34" s="36"/>
      <c r="F34" s="36"/>
      <c r="G34" s="36"/>
      <c r="H34" s="37">
        <f t="shared" si="0"/>
        <v>0</v>
      </c>
      <c r="I34" s="38"/>
      <c r="J34" s="32"/>
      <c r="K34" s="32"/>
      <c r="L34" s="32"/>
    </row>
    <row r="35" spans="1:12" ht="15.75" thickBot="1">
      <c r="A35">
        <v>32</v>
      </c>
      <c r="B35" s="43">
        <v>16</v>
      </c>
      <c r="C35" s="22" t="s">
        <v>24</v>
      </c>
      <c r="D35" s="36"/>
      <c r="E35" s="37"/>
      <c r="F35" s="37"/>
      <c r="G35" s="37"/>
      <c r="H35" s="37">
        <f t="shared" si="0"/>
        <v>0</v>
      </c>
      <c r="I35" s="40"/>
      <c r="J35" s="32"/>
      <c r="K35" s="32"/>
      <c r="L35" s="32"/>
    </row>
    <row r="36" spans="1:12" ht="15">
      <c r="A36">
        <v>33</v>
      </c>
      <c r="B36" s="43">
        <v>19</v>
      </c>
      <c r="C36" s="22" t="s">
        <v>27</v>
      </c>
      <c r="D36" s="36"/>
      <c r="E36" s="37"/>
      <c r="F36" s="37"/>
      <c r="G36" s="37"/>
      <c r="H36" s="37">
        <f t="shared" si="0"/>
        <v>0</v>
      </c>
      <c r="I36" s="40"/>
      <c r="J36" s="32"/>
      <c r="K36" s="32"/>
      <c r="L36" s="32"/>
    </row>
    <row r="37" spans="1:12" ht="15">
      <c r="A37">
        <v>34</v>
      </c>
      <c r="B37" s="43">
        <v>23</v>
      </c>
      <c r="C37" s="22" t="s">
        <v>31</v>
      </c>
      <c r="D37" s="37"/>
      <c r="E37" s="37"/>
      <c r="F37" s="37"/>
      <c r="G37" s="37"/>
      <c r="H37" s="37">
        <f t="shared" si="0"/>
        <v>0</v>
      </c>
      <c r="I37" s="40"/>
      <c r="J37" s="32"/>
      <c r="K37" s="32"/>
      <c r="L37" s="32"/>
    </row>
    <row r="38" spans="1:12" ht="15">
      <c r="A38">
        <v>35</v>
      </c>
      <c r="B38" s="43">
        <v>26</v>
      </c>
      <c r="C38" s="22" t="s">
        <v>34</v>
      </c>
      <c r="D38" s="37"/>
      <c r="E38" s="37"/>
      <c r="F38" s="37"/>
      <c r="G38" s="37"/>
      <c r="H38" s="37">
        <f t="shared" si="0"/>
        <v>0</v>
      </c>
      <c r="I38" s="39"/>
      <c r="J38" s="32"/>
      <c r="K38" s="32"/>
      <c r="L38" s="32"/>
    </row>
    <row r="39" spans="1:12" ht="15">
      <c r="A39">
        <v>36</v>
      </c>
      <c r="B39" s="43">
        <v>27</v>
      </c>
      <c r="C39" s="22" t="s">
        <v>35</v>
      </c>
      <c r="D39" s="37"/>
      <c r="E39" s="37"/>
      <c r="F39" s="37"/>
      <c r="G39" s="37"/>
      <c r="H39" s="37">
        <f t="shared" si="0"/>
        <v>0</v>
      </c>
      <c r="I39" s="40"/>
      <c r="J39" s="32"/>
      <c r="K39" s="32"/>
      <c r="L39" s="32"/>
    </row>
    <row r="40" spans="1:12" ht="15">
      <c r="A40">
        <v>37</v>
      </c>
      <c r="B40" s="43">
        <v>28</v>
      </c>
      <c r="C40" s="22" t="s">
        <v>36</v>
      </c>
      <c r="D40" s="37"/>
      <c r="E40" s="37"/>
      <c r="F40" s="37"/>
      <c r="G40" s="37"/>
      <c r="H40" s="37">
        <f t="shared" si="0"/>
        <v>0</v>
      </c>
      <c r="I40" s="40"/>
      <c r="J40" s="32"/>
      <c r="K40" s="32"/>
      <c r="L40" s="32"/>
    </row>
    <row r="41" spans="1:12" ht="15.75">
      <c r="A41">
        <v>38</v>
      </c>
      <c r="B41" s="43">
        <v>32</v>
      </c>
      <c r="C41" s="22" t="s">
        <v>40</v>
      </c>
      <c r="D41" s="37"/>
      <c r="E41" s="37"/>
      <c r="F41" s="37"/>
      <c r="G41" s="37"/>
      <c r="H41" s="37">
        <f t="shared" si="0"/>
        <v>0</v>
      </c>
      <c r="I41" s="38"/>
      <c r="J41" s="32"/>
      <c r="K41" s="32"/>
      <c r="L41" s="32"/>
    </row>
    <row r="42" spans="1:12" ht="15">
      <c r="A42">
        <v>39</v>
      </c>
      <c r="B42" s="43">
        <v>33</v>
      </c>
      <c r="C42" s="22" t="s">
        <v>41</v>
      </c>
      <c r="D42" s="37"/>
      <c r="E42" s="37"/>
      <c r="F42" s="37"/>
      <c r="G42" s="37"/>
      <c r="H42" s="37">
        <f t="shared" si="0"/>
        <v>0</v>
      </c>
      <c r="I42" s="40"/>
      <c r="J42" s="32"/>
      <c r="K42" s="32"/>
      <c r="L42" s="32"/>
    </row>
    <row r="43" spans="1:12" ht="15">
      <c r="A43">
        <v>40</v>
      </c>
      <c r="B43" s="43">
        <v>34</v>
      </c>
      <c r="C43" s="22" t="s">
        <v>42</v>
      </c>
      <c r="D43" s="37"/>
      <c r="E43" s="37"/>
      <c r="F43" s="37"/>
      <c r="G43" s="37"/>
      <c r="H43" s="37">
        <f t="shared" si="0"/>
        <v>0</v>
      </c>
      <c r="I43" s="40"/>
      <c r="J43" s="32"/>
      <c r="K43" s="32"/>
      <c r="L43" s="32"/>
    </row>
    <row r="44" spans="1:12" ht="15">
      <c r="A44">
        <v>41</v>
      </c>
      <c r="B44" s="43">
        <v>36</v>
      </c>
      <c r="C44" s="22" t="s">
        <v>44</v>
      </c>
      <c r="D44" s="37"/>
      <c r="E44" s="37"/>
      <c r="F44" s="37"/>
      <c r="G44" s="37"/>
      <c r="H44" s="37">
        <f t="shared" si="0"/>
        <v>0</v>
      </c>
      <c r="I44" s="40"/>
      <c r="J44" s="32"/>
      <c r="K44" s="32"/>
      <c r="L44" s="32"/>
    </row>
    <row r="45" spans="1:12" ht="15">
      <c r="A45">
        <v>42</v>
      </c>
      <c r="B45" s="43">
        <v>39</v>
      </c>
      <c r="C45" s="22" t="s">
        <v>47</v>
      </c>
      <c r="D45" s="37"/>
      <c r="E45" s="37"/>
      <c r="F45" s="37"/>
      <c r="G45" s="37"/>
      <c r="H45" s="37">
        <f t="shared" si="0"/>
        <v>0</v>
      </c>
      <c r="I45" s="40"/>
      <c r="J45" s="32"/>
      <c r="K45" s="32"/>
      <c r="L45" s="32"/>
    </row>
    <row r="46" spans="1:12" ht="15.75" thickBot="1">
      <c r="A46">
        <v>43</v>
      </c>
      <c r="B46" s="44">
        <v>42</v>
      </c>
      <c r="C46" s="35" t="s">
        <v>50</v>
      </c>
      <c r="D46" s="49"/>
      <c r="E46" s="49"/>
      <c r="F46" s="49"/>
      <c r="G46" s="49"/>
      <c r="H46" s="37">
        <f t="shared" si="0"/>
        <v>0</v>
      </c>
      <c r="I46" s="51"/>
      <c r="J46" s="32"/>
      <c r="K46" s="32"/>
      <c r="L46" s="32"/>
    </row>
    <row r="47" ht="15.75">
      <c r="C47" s="24"/>
    </row>
  </sheetData>
  <sheetProtection/>
  <autoFilter ref="H3:H46">
    <sortState ref="H4:H47">
      <sortCondition descending="1" sortBy="value" ref="F4:F47"/>
    </sortState>
  </autoFilter>
  <mergeCells count="6">
    <mergeCell ref="K2:K3"/>
    <mergeCell ref="J2:J3"/>
    <mergeCell ref="B1:I1"/>
    <mergeCell ref="B2:B3"/>
    <mergeCell ref="D2:H2"/>
    <mergeCell ref="I2:I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="115" zoomScaleNormal="115" zoomScalePageLayoutView="0" workbookViewId="0" topLeftCell="A1">
      <selection activeCell="J19" sqref="J19"/>
    </sheetView>
  </sheetViews>
  <sheetFormatPr defaultColWidth="9.00390625" defaultRowHeight="12.75"/>
  <cols>
    <col min="1" max="1" width="4.625" style="0" customWidth="1"/>
    <col min="2" max="2" width="6.00390625" style="0" customWidth="1"/>
    <col min="3" max="3" width="42.875" style="0" customWidth="1"/>
    <col min="4" max="4" width="11.375" style="0" customWidth="1"/>
    <col min="5" max="5" width="10.875" style="0" customWidth="1"/>
    <col min="6" max="6" width="12.25390625" style="0" customWidth="1"/>
    <col min="7" max="7" width="12.75390625" style="0" customWidth="1"/>
    <col min="8" max="8" width="14.375" style="0" customWidth="1"/>
    <col min="9" max="9" width="8.00390625" style="11" customWidth="1"/>
    <col min="10" max="10" width="30.625" style="0" customWidth="1"/>
    <col min="11" max="11" width="13.125" style="0" customWidth="1"/>
  </cols>
  <sheetData>
    <row r="1" spans="2:9" ht="17.25" customHeight="1" thickBot="1">
      <c r="B1" s="72" t="s">
        <v>56</v>
      </c>
      <c r="C1" s="73"/>
      <c r="D1" s="73"/>
      <c r="E1" s="73"/>
      <c r="F1" s="73"/>
      <c r="G1" s="73"/>
      <c r="H1" s="73"/>
      <c r="I1" s="74"/>
    </row>
    <row r="2" spans="2:11" ht="15.75">
      <c r="B2" s="77" t="s">
        <v>0</v>
      </c>
      <c r="C2" s="18" t="s">
        <v>1</v>
      </c>
      <c r="D2" s="78" t="s">
        <v>9</v>
      </c>
      <c r="E2" s="78"/>
      <c r="F2" s="78"/>
      <c r="G2" s="78"/>
      <c r="H2" s="78"/>
      <c r="I2" s="75" t="s">
        <v>4</v>
      </c>
      <c r="J2" s="62" t="s">
        <v>53</v>
      </c>
      <c r="K2" s="61" t="s">
        <v>54</v>
      </c>
    </row>
    <row r="3" spans="2:11" ht="12.75" customHeight="1" thickBot="1">
      <c r="B3" s="66"/>
      <c r="C3" s="14"/>
      <c r="D3" s="13" t="s">
        <v>57</v>
      </c>
      <c r="E3" s="13" t="s">
        <v>58</v>
      </c>
      <c r="F3" s="13" t="s">
        <v>59</v>
      </c>
      <c r="G3" s="13" t="s">
        <v>60</v>
      </c>
      <c r="H3" s="13" t="s">
        <v>7</v>
      </c>
      <c r="I3" s="76"/>
      <c r="J3" s="62"/>
      <c r="K3" s="61"/>
    </row>
    <row r="4" spans="1:11" ht="16.5" thickBot="1">
      <c r="A4">
        <v>1</v>
      </c>
      <c r="B4" s="47">
        <v>8</v>
      </c>
      <c r="C4" s="34" t="s">
        <v>2</v>
      </c>
      <c r="D4" s="36">
        <v>25</v>
      </c>
      <c r="E4" s="36">
        <v>40</v>
      </c>
      <c r="F4" s="36">
        <v>36</v>
      </c>
      <c r="G4" s="36">
        <v>48</v>
      </c>
      <c r="H4" s="36">
        <f aca="true" t="shared" si="0" ref="H4:H34">SUM(D4:G4)</f>
        <v>149</v>
      </c>
      <c r="I4" s="41" t="s">
        <v>61</v>
      </c>
      <c r="J4" s="59" t="s">
        <v>85</v>
      </c>
      <c r="K4" s="58">
        <v>37561</v>
      </c>
    </row>
    <row r="5" spans="1:11" ht="14.25" customHeight="1" thickBot="1">
      <c r="A5">
        <v>2</v>
      </c>
      <c r="B5" s="43">
        <v>20</v>
      </c>
      <c r="C5" s="22" t="s">
        <v>28</v>
      </c>
      <c r="D5" s="36">
        <v>34</v>
      </c>
      <c r="E5" s="36">
        <v>20</v>
      </c>
      <c r="F5" s="36">
        <v>16</v>
      </c>
      <c r="G5" s="36">
        <v>45</v>
      </c>
      <c r="H5" s="37">
        <f t="shared" si="0"/>
        <v>115</v>
      </c>
      <c r="I5" s="38" t="s">
        <v>61</v>
      </c>
      <c r="J5" s="32" t="s">
        <v>86</v>
      </c>
      <c r="K5" s="32"/>
    </row>
    <row r="6" spans="1:11" ht="16.5" thickBot="1">
      <c r="A6">
        <v>3</v>
      </c>
      <c r="B6" s="43">
        <v>7</v>
      </c>
      <c r="C6" s="22" t="s">
        <v>2</v>
      </c>
      <c r="D6" s="36">
        <v>38</v>
      </c>
      <c r="E6" s="36">
        <v>35</v>
      </c>
      <c r="F6" s="36">
        <v>15</v>
      </c>
      <c r="G6" s="36">
        <v>21</v>
      </c>
      <c r="H6" s="37">
        <f t="shared" si="0"/>
        <v>109</v>
      </c>
      <c r="I6" s="38" t="s">
        <v>62</v>
      </c>
      <c r="J6" s="60" t="s">
        <v>138</v>
      </c>
      <c r="K6" s="33"/>
    </row>
    <row r="7" spans="1:11" ht="16.5" thickBot="1">
      <c r="A7">
        <v>4</v>
      </c>
      <c r="B7" s="43">
        <v>9</v>
      </c>
      <c r="C7" s="22" t="s">
        <v>3</v>
      </c>
      <c r="D7" s="36">
        <v>15</v>
      </c>
      <c r="E7" s="36">
        <v>30</v>
      </c>
      <c r="F7" s="36">
        <v>36</v>
      </c>
      <c r="G7" s="36">
        <v>20</v>
      </c>
      <c r="H7" s="37">
        <f t="shared" si="0"/>
        <v>101</v>
      </c>
      <c r="I7" s="38" t="s">
        <v>62</v>
      </c>
      <c r="J7" s="45" t="s">
        <v>87</v>
      </c>
      <c r="K7" s="32"/>
    </row>
    <row r="8" spans="1:11" ht="16.5" thickBot="1">
      <c r="A8">
        <v>5</v>
      </c>
      <c r="B8" s="43">
        <v>29</v>
      </c>
      <c r="C8" s="22" t="s">
        <v>37</v>
      </c>
      <c r="D8" s="36">
        <v>2</v>
      </c>
      <c r="E8" s="36">
        <v>35</v>
      </c>
      <c r="F8" s="36">
        <v>16</v>
      </c>
      <c r="G8" s="36">
        <v>45</v>
      </c>
      <c r="H8" s="37">
        <f t="shared" si="0"/>
        <v>98</v>
      </c>
      <c r="I8" s="38" t="s">
        <v>62</v>
      </c>
      <c r="J8" s="45" t="s">
        <v>89</v>
      </c>
      <c r="K8" s="32"/>
    </row>
    <row r="9" spans="1:11" ht="16.5" thickBot="1">
      <c r="A9">
        <v>6</v>
      </c>
      <c r="B9" s="43">
        <v>6</v>
      </c>
      <c r="C9" s="22" t="s">
        <v>17</v>
      </c>
      <c r="D9" s="36">
        <v>25</v>
      </c>
      <c r="E9" s="36">
        <v>15</v>
      </c>
      <c r="F9" s="36">
        <v>16</v>
      </c>
      <c r="G9" s="36">
        <v>41</v>
      </c>
      <c r="H9" s="37">
        <f t="shared" si="0"/>
        <v>97</v>
      </c>
      <c r="I9" s="38" t="s">
        <v>62</v>
      </c>
      <c r="J9" s="45" t="s">
        <v>90</v>
      </c>
      <c r="K9" s="33"/>
    </row>
    <row r="10" spans="1:11" ht="16.5" thickBot="1">
      <c r="A10">
        <v>7</v>
      </c>
      <c r="B10" s="43">
        <v>21</v>
      </c>
      <c r="C10" s="22" t="s">
        <v>29</v>
      </c>
      <c r="D10" s="36">
        <v>22</v>
      </c>
      <c r="E10" s="36">
        <v>30</v>
      </c>
      <c r="F10" s="36">
        <v>13</v>
      </c>
      <c r="G10" s="36">
        <v>25</v>
      </c>
      <c r="H10" s="37">
        <f t="shared" si="0"/>
        <v>90</v>
      </c>
      <c r="I10" s="38" t="s">
        <v>63</v>
      </c>
      <c r="J10" s="45" t="s">
        <v>88</v>
      </c>
      <c r="K10" s="32"/>
    </row>
    <row r="11" spans="1:11" ht="16.5" thickBot="1">
      <c r="A11">
        <v>8</v>
      </c>
      <c r="B11" s="43">
        <v>13</v>
      </c>
      <c r="C11" s="22" t="s">
        <v>21</v>
      </c>
      <c r="D11" s="36">
        <v>19</v>
      </c>
      <c r="E11" s="36">
        <v>15</v>
      </c>
      <c r="F11" s="36">
        <v>16</v>
      </c>
      <c r="G11" s="36">
        <v>35</v>
      </c>
      <c r="H11" s="37">
        <f t="shared" si="0"/>
        <v>85</v>
      </c>
      <c r="I11" s="38" t="s">
        <v>63</v>
      </c>
      <c r="J11" s="45" t="s">
        <v>94</v>
      </c>
      <c r="K11" s="32"/>
    </row>
    <row r="12" spans="1:11" ht="16.5" thickBot="1">
      <c r="A12">
        <v>9</v>
      </c>
      <c r="B12" s="43">
        <v>1</v>
      </c>
      <c r="C12" s="22" t="s">
        <v>12</v>
      </c>
      <c r="D12" s="36">
        <v>0</v>
      </c>
      <c r="E12" s="36">
        <v>20</v>
      </c>
      <c r="F12" s="36">
        <v>16</v>
      </c>
      <c r="G12" s="36">
        <v>44</v>
      </c>
      <c r="H12" s="37">
        <f t="shared" si="0"/>
        <v>80</v>
      </c>
      <c r="I12" s="38" t="s">
        <v>63</v>
      </c>
      <c r="J12" s="32" t="s">
        <v>92</v>
      </c>
      <c r="K12" s="33"/>
    </row>
    <row r="13" spans="1:11" ht="16.5" customHeight="1" thickBot="1">
      <c r="A13">
        <v>10</v>
      </c>
      <c r="B13" s="43">
        <v>5</v>
      </c>
      <c r="C13" s="22" t="s">
        <v>16</v>
      </c>
      <c r="D13" s="36">
        <v>17</v>
      </c>
      <c r="E13" s="36">
        <v>30</v>
      </c>
      <c r="F13" s="36">
        <v>12</v>
      </c>
      <c r="G13" s="36">
        <v>21</v>
      </c>
      <c r="H13" s="37">
        <f t="shared" si="0"/>
        <v>80</v>
      </c>
      <c r="I13" s="38" t="s">
        <v>63</v>
      </c>
      <c r="J13" s="32" t="s">
        <v>95</v>
      </c>
      <c r="K13" s="32"/>
    </row>
    <row r="14" spans="1:11" ht="16.5" customHeight="1" thickBot="1">
      <c r="A14">
        <v>11</v>
      </c>
      <c r="B14" s="43">
        <v>24</v>
      </c>
      <c r="C14" s="22" t="s">
        <v>32</v>
      </c>
      <c r="D14" s="36">
        <v>19</v>
      </c>
      <c r="E14" s="36">
        <v>40</v>
      </c>
      <c r="F14" s="36">
        <v>16</v>
      </c>
      <c r="G14" s="36">
        <v>5</v>
      </c>
      <c r="H14" s="37">
        <f t="shared" si="0"/>
        <v>80</v>
      </c>
      <c r="I14" s="38" t="s">
        <v>63</v>
      </c>
      <c r="J14" s="32" t="s">
        <v>93</v>
      </c>
      <c r="K14" s="32"/>
    </row>
    <row r="15" spans="1:11" ht="16.5" thickBot="1">
      <c r="A15">
        <v>12</v>
      </c>
      <c r="B15" s="43">
        <v>26</v>
      </c>
      <c r="C15" s="22" t="s">
        <v>34</v>
      </c>
      <c r="D15" s="36">
        <v>22</v>
      </c>
      <c r="E15" s="36">
        <v>25</v>
      </c>
      <c r="F15" s="36">
        <v>16</v>
      </c>
      <c r="G15" s="36">
        <v>15</v>
      </c>
      <c r="H15" s="37">
        <f t="shared" si="0"/>
        <v>78</v>
      </c>
      <c r="I15" s="38" t="s">
        <v>63</v>
      </c>
      <c r="J15" s="32" t="s">
        <v>91</v>
      </c>
      <c r="K15" s="32"/>
    </row>
    <row r="16" spans="1:11" ht="15.75" thickBot="1">
      <c r="A16">
        <v>13</v>
      </c>
      <c r="B16" s="43">
        <v>15</v>
      </c>
      <c r="C16" s="22" t="s">
        <v>23</v>
      </c>
      <c r="D16" s="36">
        <v>25</v>
      </c>
      <c r="E16" s="36">
        <v>25</v>
      </c>
      <c r="F16" s="36">
        <v>11</v>
      </c>
      <c r="G16" s="36">
        <v>15</v>
      </c>
      <c r="H16" s="37">
        <f t="shared" si="0"/>
        <v>76</v>
      </c>
      <c r="I16" s="39"/>
      <c r="J16" s="32"/>
      <c r="K16" s="32"/>
    </row>
    <row r="17" spans="1:11" ht="15.75" thickBot="1">
      <c r="A17">
        <v>14</v>
      </c>
      <c r="B17" s="43">
        <v>4</v>
      </c>
      <c r="C17" s="22" t="s">
        <v>15</v>
      </c>
      <c r="D17" s="36">
        <v>15</v>
      </c>
      <c r="E17" s="36">
        <v>25</v>
      </c>
      <c r="F17" s="36">
        <v>16</v>
      </c>
      <c r="G17" s="36">
        <v>15</v>
      </c>
      <c r="H17" s="37">
        <f t="shared" si="0"/>
        <v>71</v>
      </c>
      <c r="I17" s="39"/>
      <c r="J17" s="32"/>
      <c r="K17" s="32"/>
    </row>
    <row r="18" spans="1:11" ht="16.5" thickBot="1">
      <c r="A18">
        <v>15</v>
      </c>
      <c r="B18" s="43">
        <v>31</v>
      </c>
      <c r="C18" s="22" t="s">
        <v>5</v>
      </c>
      <c r="D18" s="36">
        <v>22</v>
      </c>
      <c r="E18" s="36">
        <v>15</v>
      </c>
      <c r="F18" s="36">
        <v>13</v>
      </c>
      <c r="G18" s="36">
        <v>15</v>
      </c>
      <c r="H18" s="37">
        <f t="shared" si="0"/>
        <v>65</v>
      </c>
      <c r="I18" s="38"/>
      <c r="J18" s="32"/>
      <c r="K18" s="32"/>
    </row>
    <row r="19" spans="1:11" ht="15.75">
      <c r="A19">
        <v>16</v>
      </c>
      <c r="B19" s="43">
        <v>22</v>
      </c>
      <c r="C19" s="22" t="s">
        <v>30</v>
      </c>
      <c r="D19" s="37">
        <v>19</v>
      </c>
      <c r="E19" s="37">
        <v>5</v>
      </c>
      <c r="F19" s="36">
        <v>12</v>
      </c>
      <c r="G19" s="37">
        <v>28</v>
      </c>
      <c r="H19" s="37">
        <f t="shared" si="0"/>
        <v>64</v>
      </c>
      <c r="I19" s="38"/>
      <c r="J19" s="32"/>
      <c r="K19" s="32"/>
    </row>
    <row r="20" spans="1:11" ht="15">
      <c r="A20">
        <v>17</v>
      </c>
      <c r="B20" s="43">
        <v>11</v>
      </c>
      <c r="C20" s="22" t="s">
        <v>19</v>
      </c>
      <c r="D20" s="37">
        <v>19</v>
      </c>
      <c r="E20" s="37">
        <v>15</v>
      </c>
      <c r="F20" s="37">
        <v>12</v>
      </c>
      <c r="G20" s="37">
        <v>15</v>
      </c>
      <c r="H20" s="37">
        <f t="shared" si="0"/>
        <v>61</v>
      </c>
      <c r="I20" s="40"/>
      <c r="J20" s="32"/>
      <c r="K20" s="32"/>
    </row>
    <row r="21" spans="1:11" ht="15">
      <c r="A21">
        <v>18</v>
      </c>
      <c r="B21" s="43">
        <v>2</v>
      </c>
      <c r="C21" s="22" t="s">
        <v>13</v>
      </c>
      <c r="D21" s="37">
        <v>25</v>
      </c>
      <c r="E21" s="37">
        <v>10</v>
      </c>
      <c r="F21" s="37">
        <v>10</v>
      </c>
      <c r="G21" s="37">
        <v>15</v>
      </c>
      <c r="H21" s="37">
        <f t="shared" si="0"/>
        <v>60</v>
      </c>
      <c r="I21" s="39"/>
      <c r="J21" s="32"/>
      <c r="K21" s="32"/>
    </row>
    <row r="22" spans="1:11" ht="15.75">
      <c r="A22">
        <v>19</v>
      </c>
      <c r="B22" s="43">
        <v>14</v>
      </c>
      <c r="C22" s="22" t="s">
        <v>22</v>
      </c>
      <c r="D22" s="37">
        <v>21</v>
      </c>
      <c r="E22" s="37">
        <v>25</v>
      </c>
      <c r="F22" s="37">
        <v>13</v>
      </c>
      <c r="G22" s="37">
        <v>0</v>
      </c>
      <c r="H22" s="37">
        <f t="shared" si="0"/>
        <v>59</v>
      </c>
      <c r="I22" s="38"/>
      <c r="J22" s="32"/>
      <c r="K22" s="32"/>
    </row>
    <row r="23" spans="1:11" ht="15">
      <c r="A23">
        <v>20</v>
      </c>
      <c r="B23" s="43">
        <v>18</v>
      </c>
      <c r="C23" s="22" t="s">
        <v>26</v>
      </c>
      <c r="D23" s="37">
        <v>22</v>
      </c>
      <c r="E23" s="37">
        <v>15</v>
      </c>
      <c r="F23" s="37">
        <v>9</v>
      </c>
      <c r="G23" s="37">
        <v>12</v>
      </c>
      <c r="H23" s="37">
        <f t="shared" si="0"/>
        <v>58</v>
      </c>
      <c r="I23" s="39"/>
      <c r="J23" s="32"/>
      <c r="K23" s="32"/>
    </row>
    <row r="24" spans="1:11" ht="15">
      <c r="A24">
        <v>21</v>
      </c>
      <c r="B24" s="43">
        <v>10</v>
      </c>
      <c r="C24" s="22" t="s">
        <v>18</v>
      </c>
      <c r="D24" s="37">
        <v>19</v>
      </c>
      <c r="E24" s="37">
        <v>30</v>
      </c>
      <c r="F24" s="37">
        <v>8</v>
      </c>
      <c r="G24" s="37">
        <v>0</v>
      </c>
      <c r="H24" s="37">
        <f t="shared" si="0"/>
        <v>57</v>
      </c>
      <c r="I24" s="39"/>
      <c r="J24" s="32"/>
      <c r="K24" s="32"/>
    </row>
    <row r="25" spans="1:11" ht="15">
      <c r="A25">
        <v>22</v>
      </c>
      <c r="B25" s="43">
        <v>12</v>
      </c>
      <c r="C25" s="22" t="s">
        <v>20</v>
      </c>
      <c r="D25" s="37">
        <v>25</v>
      </c>
      <c r="E25" s="37">
        <v>15</v>
      </c>
      <c r="F25" s="37">
        <v>16</v>
      </c>
      <c r="G25" s="37">
        <v>0</v>
      </c>
      <c r="H25" s="37">
        <f t="shared" si="0"/>
        <v>56</v>
      </c>
      <c r="I25" s="39"/>
      <c r="J25" s="32"/>
      <c r="K25" s="32"/>
    </row>
    <row r="26" spans="1:11" ht="15">
      <c r="A26">
        <v>23</v>
      </c>
      <c r="B26" s="43">
        <v>25</v>
      </c>
      <c r="C26" s="22" t="s">
        <v>33</v>
      </c>
      <c r="D26" s="37">
        <v>17</v>
      </c>
      <c r="E26" s="37">
        <v>15</v>
      </c>
      <c r="F26" s="37">
        <v>13</v>
      </c>
      <c r="G26" s="37">
        <v>0</v>
      </c>
      <c r="H26" s="37">
        <f t="shared" si="0"/>
        <v>45</v>
      </c>
      <c r="I26" s="39"/>
      <c r="J26" s="32"/>
      <c r="K26" s="32"/>
    </row>
    <row r="27" spans="1:11" ht="15">
      <c r="A27">
        <v>24</v>
      </c>
      <c r="B27" s="43">
        <v>3</v>
      </c>
      <c r="C27" s="22" t="s">
        <v>14</v>
      </c>
      <c r="D27" s="37">
        <v>22</v>
      </c>
      <c r="E27" s="37">
        <v>5</v>
      </c>
      <c r="F27" s="37">
        <v>12</v>
      </c>
      <c r="G27" s="37">
        <v>0</v>
      </c>
      <c r="H27" s="37">
        <f t="shared" si="0"/>
        <v>39</v>
      </c>
      <c r="I27" s="39"/>
      <c r="J27" s="32"/>
      <c r="K27" s="32"/>
    </row>
    <row r="28" spans="1:11" ht="15.75" customHeight="1">
      <c r="A28">
        <v>25</v>
      </c>
      <c r="B28" s="43">
        <v>27</v>
      </c>
      <c r="C28" s="22" t="s">
        <v>35</v>
      </c>
      <c r="D28" s="37">
        <v>1</v>
      </c>
      <c r="E28" s="37">
        <v>10</v>
      </c>
      <c r="F28" s="37">
        <v>1</v>
      </c>
      <c r="G28" s="37">
        <v>13</v>
      </c>
      <c r="H28" s="37">
        <f t="shared" si="0"/>
        <v>25</v>
      </c>
      <c r="I28" s="39"/>
      <c r="J28" s="32"/>
      <c r="K28" s="32"/>
    </row>
    <row r="29" spans="1:11" ht="15">
      <c r="A29">
        <v>26</v>
      </c>
      <c r="B29" s="43">
        <v>16</v>
      </c>
      <c r="C29" s="22" t="s">
        <v>24</v>
      </c>
      <c r="D29" s="37"/>
      <c r="E29" s="37"/>
      <c r="F29" s="37"/>
      <c r="G29" s="37"/>
      <c r="H29" s="37">
        <f t="shared" si="0"/>
        <v>0</v>
      </c>
      <c r="I29" s="39"/>
      <c r="J29" s="32"/>
      <c r="K29" s="32"/>
    </row>
    <row r="30" spans="1:11" ht="15">
      <c r="A30">
        <v>27</v>
      </c>
      <c r="B30" s="43">
        <v>17</v>
      </c>
      <c r="C30" s="22" t="s">
        <v>25</v>
      </c>
      <c r="D30" s="37"/>
      <c r="E30" s="37"/>
      <c r="F30" s="37"/>
      <c r="G30" s="37"/>
      <c r="H30" s="37">
        <f t="shared" si="0"/>
        <v>0</v>
      </c>
      <c r="I30" s="39"/>
      <c r="J30" s="32"/>
      <c r="K30" s="32"/>
    </row>
    <row r="31" spans="1:11" ht="15">
      <c r="A31">
        <v>28</v>
      </c>
      <c r="B31" s="43">
        <v>19</v>
      </c>
      <c r="C31" s="22" t="s">
        <v>27</v>
      </c>
      <c r="D31" s="37"/>
      <c r="E31" s="37"/>
      <c r="F31" s="37"/>
      <c r="G31" s="37"/>
      <c r="H31" s="37">
        <f t="shared" si="0"/>
        <v>0</v>
      </c>
      <c r="I31" s="39"/>
      <c r="J31" s="32"/>
      <c r="K31" s="32"/>
    </row>
    <row r="32" spans="1:11" ht="15">
      <c r="A32">
        <v>29</v>
      </c>
      <c r="B32" s="43">
        <v>23</v>
      </c>
      <c r="C32" s="22" t="s">
        <v>31</v>
      </c>
      <c r="D32" s="37"/>
      <c r="E32" s="37"/>
      <c r="F32" s="37"/>
      <c r="G32" s="37"/>
      <c r="H32" s="37">
        <f t="shared" si="0"/>
        <v>0</v>
      </c>
      <c r="I32" s="39"/>
      <c r="J32" s="32"/>
      <c r="K32" s="32"/>
    </row>
    <row r="33" spans="1:11" ht="15">
      <c r="A33">
        <v>30</v>
      </c>
      <c r="B33" s="43">
        <v>28</v>
      </c>
      <c r="C33" s="22" t="s">
        <v>36</v>
      </c>
      <c r="D33" s="37"/>
      <c r="E33" s="37"/>
      <c r="F33" s="37"/>
      <c r="G33" s="37"/>
      <c r="H33" s="37">
        <f t="shared" si="0"/>
        <v>0</v>
      </c>
      <c r="I33" s="39"/>
      <c r="J33" s="32"/>
      <c r="K33" s="32"/>
    </row>
    <row r="34" spans="1:11" ht="15">
      <c r="A34">
        <v>31</v>
      </c>
      <c r="B34" s="43">
        <v>30</v>
      </c>
      <c r="C34" s="22" t="s">
        <v>38</v>
      </c>
      <c r="D34" s="37"/>
      <c r="E34" s="37"/>
      <c r="F34" s="37"/>
      <c r="G34" s="37"/>
      <c r="H34" s="37">
        <f t="shared" si="0"/>
        <v>0</v>
      </c>
      <c r="I34" s="42"/>
      <c r="J34" s="32"/>
      <c r="K34" s="32"/>
    </row>
    <row r="35" ht="12.75">
      <c r="C35" s="23"/>
    </row>
  </sheetData>
  <sheetProtection/>
  <autoFilter ref="H3:H34">
    <sortState ref="H4:H35">
      <sortCondition descending="1" sortBy="value" ref="F4:F35"/>
    </sortState>
  </autoFilter>
  <mergeCells count="6">
    <mergeCell ref="K2:K3"/>
    <mergeCell ref="J2:J3"/>
    <mergeCell ref="B1:I1"/>
    <mergeCell ref="I2:I3"/>
    <mergeCell ref="B2:B3"/>
    <mergeCell ref="D2:H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15" zoomScaleNormal="115" zoomScalePageLayoutView="0" workbookViewId="0" topLeftCell="A2">
      <selection activeCell="K13" sqref="K13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41.75390625" style="0" customWidth="1"/>
    <col min="4" max="4" width="9.375" style="0" customWidth="1"/>
    <col min="5" max="5" width="8.875" style="0" customWidth="1"/>
    <col min="6" max="6" width="8.375" style="0" customWidth="1"/>
    <col min="7" max="7" width="9.75390625" style="0" customWidth="1"/>
    <col min="8" max="8" width="15.125" style="0" customWidth="1"/>
    <col min="9" max="9" width="12.375" style="11" customWidth="1"/>
    <col min="10" max="10" width="32.625" style="0" customWidth="1"/>
    <col min="11" max="11" width="14.625" style="0" customWidth="1"/>
  </cols>
  <sheetData>
    <row r="1" spans="2:9" ht="24" customHeight="1" thickBot="1">
      <c r="B1" s="72" t="s">
        <v>55</v>
      </c>
      <c r="C1" s="73"/>
      <c r="D1" s="73"/>
      <c r="E1" s="73"/>
      <c r="F1" s="73"/>
      <c r="G1" s="73"/>
      <c r="H1" s="73"/>
      <c r="I1" s="74"/>
    </row>
    <row r="2" spans="2:11" ht="15.75">
      <c r="B2" s="77" t="s">
        <v>0</v>
      </c>
      <c r="C2" s="18" t="s">
        <v>1</v>
      </c>
      <c r="D2" s="78" t="s">
        <v>10</v>
      </c>
      <c r="E2" s="78"/>
      <c r="F2" s="78"/>
      <c r="G2" s="78"/>
      <c r="H2" s="78"/>
      <c r="I2" s="75" t="s">
        <v>4</v>
      </c>
      <c r="J2" s="62" t="s">
        <v>53</v>
      </c>
      <c r="K2" s="61" t="s">
        <v>54</v>
      </c>
    </row>
    <row r="3" spans="2:11" ht="12.75" customHeight="1" thickBot="1">
      <c r="B3" s="66"/>
      <c r="C3" s="14"/>
      <c r="D3" s="13" t="s">
        <v>57</v>
      </c>
      <c r="E3" s="13" t="s">
        <v>58</v>
      </c>
      <c r="F3" s="13" t="s">
        <v>59</v>
      </c>
      <c r="G3" s="13" t="s">
        <v>60</v>
      </c>
      <c r="H3" s="13" t="s">
        <v>7</v>
      </c>
      <c r="I3" s="76"/>
      <c r="J3" s="62"/>
      <c r="K3" s="61"/>
    </row>
    <row r="4" spans="1:11" ht="16.5" thickBot="1">
      <c r="A4">
        <v>1</v>
      </c>
      <c r="B4" s="47">
        <v>20</v>
      </c>
      <c r="C4" s="34" t="s">
        <v>28</v>
      </c>
      <c r="D4" s="36">
        <v>34</v>
      </c>
      <c r="E4" s="36">
        <v>40</v>
      </c>
      <c r="F4" s="36">
        <v>49</v>
      </c>
      <c r="G4" s="36">
        <v>50</v>
      </c>
      <c r="H4" s="36">
        <f aca="true" t="shared" si="0" ref="H4:H34">SUM(D4:G4)</f>
        <v>173</v>
      </c>
      <c r="I4" s="41" t="s">
        <v>61</v>
      </c>
      <c r="J4" s="56" t="s">
        <v>96</v>
      </c>
      <c r="K4" s="58">
        <v>37258</v>
      </c>
    </row>
    <row r="5" spans="1:11" ht="16.5" thickBot="1">
      <c r="A5">
        <v>2</v>
      </c>
      <c r="B5" s="43">
        <v>9</v>
      </c>
      <c r="C5" s="22" t="s">
        <v>3</v>
      </c>
      <c r="D5" s="36">
        <v>22</v>
      </c>
      <c r="E5" s="36">
        <v>40</v>
      </c>
      <c r="F5" s="36">
        <v>43</v>
      </c>
      <c r="G5" s="36">
        <v>31</v>
      </c>
      <c r="H5" s="37">
        <f t="shared" si="0"/>
        <v>136</v>
      </c>
      <c r="I5" s="38" t="s">
        <v>62</v>
      </c>
      <c r="J5" s="56" t="s">
        <v>98</v>
      </c>
      <c r="K5" s="58">
        <v>37543</v>
      </c>
    </row>
    <row r="6" spans="1:11" ht="16.5" thickBot="1">
      <c r="A6">
        <v>3</v>
      </c>
      <c r="B6" s="43">
        <v>8</v>
      </c>
      <c r="C6" s="22" t="s">
        <v>3</v>
      </c>
      <c r="D6" s="36">
        <v>17</v>
      </c>
      <c r="E6" s="36">
        <v>35</v>
      </c>
      <c r="F6" s="36">
        <v>50</v>
      </c>
      <c r="G6" s="36">
        <v>21</v>
      </c>
      <c r="H6" s="37">
        <f t="shared" si="0"/>
        <v>123</v>
      </c>
      <c r="I6" s="38" t="s">
        <v>62</v>
      </c>
      <c r="J6" t="s">
        <v>97</v>
      </c>
      <c r="K6" s="46"/>
    </row>
    <row r="7" spans="1:11" ht="16.5" thickBot="1">
      <c r="A7">
        <v>4</v>
      </c>
      <c r="B7" s="43">
        <v>7</v>
      </c>
      <c r="C7" s="22" t="s">
        <v>2</v>
      </c>
      <c r="D7" s="36">
        <v>40</v>
      </c>
      <c r="E7" s="36">
        <v>35</v>
      </c>
      <c r="F7" s="36">
        <v>16</v>
      </c>
      <c r="G7" s="36">
        <v>15</v>
      </c>
      <c r="H7" s="37">
        <f t="shared" si="0"/>
        <v>106</v>
      </c>
      <c r="I7" s="38" t="s">
        <v>62</v>
      </c>
      <c r="J7" s="32" t="s">
        <v>99</v>
      </c>
      <c r="K7" s="32"/>
    </row>
    <row r="8" spans="1:11" ht="15.75" customHeight="1" thickBot="1">
      <c r="A8">
        <v>5</v>
      </c>
      <c r="B8" s="43">
        <v>21</v>
      </c>
      <c r="C8" s="22" t="s">
        <v>29</v>
      </c>
      <c r="D8" s="36">
        <v>22</v>
      </c>
      <c r="E8" s="36">
        <v>30</v>
      </c>
      <c r="F8" s="36">
        <v>12</v>
      </c>
      <c r="G8" s="36">
        <v>30</v>
      </c>
      <c r="H8" s="37">
        <f t="shared" si="0"/>
        <v>94</v>
      </c>
      <c r="I8" s="38" t="s">
        <v>62</v>
      </c>
      <c r="J8" s="32" t="s">
        <v>100</v>
      </c>
      <c r="K8" s="32"/>
    </row>
    <row r="9" spans="1:11" ht="16.5" thickBot="1">
      <c r="A9">
        <v>6</v>
      </c>
      <c r="B9" s="43">
        <v>6</v>
      </c>
      <c r="C9" s="22" t="s">
        <v>17</v>
      </c>
      <c r="D9" s="36">
        <v>25</v>
      </c>
      <c r="E9" s="36">
        <v>40</v>
      </c>
      <c r="F9" s="36">
        <v>16</v>
      </c>
      <c r="G9" s="36">
        <v>8</v>
      </c>
      <c r="H9" s="37">
        <f t="shared" si="0"/>
        <v>89</v>
      </c>
      <c r="I9" s="38" t="s">
        <v>63</v>
      </c>
      <c r="J9" s="32" t="s">
        <v>101</v>
      </c>
      <c r="K9" s="32"/>
    </row>
    <row r="10" spans="1:11" ht="16.5" thickBot="1">
      <c r="A10">
        <v>7</v>
      </c>
      <c r="B10" s="43">
        <v>14</v>
      </c>
      <c r="C10" s="22" t="s">
        <v>22</v>
      </c>
      <c r="D10" s="36">
        <v>23</v>
      </c>
      <c r="E10" s="36">
        <v>25</v>
      </c>
      <c r="F10" s="36">
        <v>12</v>
      </c>
      <c r="G10" s="36">
        <v>28</v>
      </c>
      <c r="H10" s="37">
        <f t="shared" si="0"/>
        <v>88</v>
      </c>
      <c r="I10" s="38" t="s">
        <v>63</v>
      </c>
      <c r="J10" s="32" t="s">
        <v>102</v>
      </c>
      <c r="K10" s="32"/>
    </row>
    <row r="11" spans="1:11" ht="16.5" thickBot="1">
      <c r="A11">
        <v>8</v>
      </c>
      <c r="B11" s="43">
        <v>18</v>
      </c>
      <c r="C11" s="22" t="s">
        <v>26</v>
      </c>
      <c r="D11" s="36">
        <v>15</v>
      </c>
      <c r="E11" s="36">
        <v>25</v>
      </c>
      <c r="F11" s="36">
        <v>12</v>
      </c>
      <c r="G11" s="36">
        <v>20</v>
      </c>
      <c r="H11" s="37">
        <f t="shared" si="0"/>
        <v>72</v>
      </c>
      <c r="I11" s="38" t="s">
        <v>63</v>
      </c>
      <c r="J11" s="32" t="s">
        <v>106</v>
      </c>
      <c r="K11" s="32"/>
    </row>
    <row r="12" spans="1:11" ht="16.5" customHeight="1" thickBot="1">
      <c r="A12">
        <v>9</v>
      </c>
      <c r="B12" s="43">
        <v>30</v>
      </c>
      <c r="C12" s="22" t="s">
        <v>38</v>
      </c>
      <c r="D12" s="36">
        <v>16</v>
      </c>
      <c r="E12" s="36">
        <v>25</v>
      </c>
      <c r="F12" s="36">
        <v>16</v>
      </c>
      <c r="G12" s="36">
        <v>14</v>
      </c>
      <c r="H12" s="37">
        <f t="shared" si="0"/>
        <v>71</v>
      </c>
      <c r="I12" s="38" t="s">
        <v>63</v>
      </c>
      <c r="J12" s="32" t="s">
        <v>103</v>
      </c>
      <c r="K12" s="32"/>
    </row>
    <row r="13" spans="1:11" ht="16.5" customHeight="1" thickBot="1">
      <c r="A13">
        <v>10</v>
      </c>
      <c r="B13" s="43">
        <v>22</v>
      </c>
      <c r="C13" s="22" t="s">
        <v>30</v>
      </c>
      <c r="D13" s="36">
        <v>17</v>
      </c>
      <c r="E13" s="36">
        <v>10</v>
      </c>
      <c r="F13" s="36">
        <v>19</v>
      </c>
      <c r="G13" s="36">
        <v>22</v>
      </c>
      <c r="H13" s="37">
        <f t="shared" si="0"/>
        <v>68</v>
      </c>
      <c r="I13" s="38" t="s">
        <v>63</v>
      </c>
      <c r="J13" s="32" t="s">
        <v>107</v>
      </c>
      <c r="K13" s="32"/>
    </row>
    <row r="14" spans="1:11" ht="16.5" customHeight="1" thickBot="1">
      <c r="A14">
        <v>11</v>
      </c>
      <c r="B14" s="43">
        <v>3</v>
      </c>
      <c r="C14" s="22" t="s">
        <v>14</v>
      </c>
      <c r="D14" s="36">
        <v>13</v>
      </c>
      <c r="E14" s="36">
        <v>30</v>
      </c>
      <c r="F14" s="36">
        <v>20</v>
      </c>
      <c r="G14" s="36">
        <v>0</v>
      </c>
      <c r="H14" s="37">
        <f t="shared" si="0"/>
        <v>63</v>
      </c>
      <c r="I14" s="38" t="s">
        <v>63</v>
      </c>
      <c r="J14" s="32" t="s">
        <v>104</v>
      </c>
      <c r="K14" s="32"/>
    </row>
    <row r="15" spans="1:11" ht="16.5" thickBot="1">
      <c r="A15">
        <v>12</v>
      </c>
      <c r="B15" s="43">
        <v>13</v>
      </c>
      <c r="C15" s="22" t="s">
        <v>21</v>
      </c>
      <c r="D15" s="36">
        <v>19</v>
      </c>
      <c r="E15" s="36">
        <v>25</v>
      </c>
      <c r="F15" s="36">
        <v>12</v>
      </c>
      <c r="G15" s="36">
        <v>7</v>
      </c>
      <c r="H15" s="37">
        <f t="shared" si="0"/>
        <v>63</v>
      </c>
      <c r="I15" s="38" t="s">
        <v>63</v>
      </c>
      <c r="J15" s="32" t="s">
        <v>105</v>
      </c>
      <c r="K15" s="32"/>
    </row>
    <row r="16" spans="1:11" ht="16.5" thickBot="1">
      <c r="A16">
        <v>13</v>
      </c>
      <c r="B16" s="43">
        <v>27</v>
      </c>
      <c r="C16" s="22" t="s">
        <v>35</v>
      </c>
      <c r="D16" s="36">
        <v>7</v>
      </c>
      <c r="E16" s="36">
        <v>10</v>
      </c>
      <c r="F16" s="36">
        <v>4</v>
      </c>
      <c r="G16" s="36">
        <v>38</v>
      </c>
      <c r="H16" s="37">
        <f t="shared" si="0"/>
        <v>59</v>
      </c>
      <c r="I16" s="38"/>
      <c r="J16" s="32"/>
      <c r="K16" s="32"/>
    </row>
    <row r="17" spans="1:11" ht="16.5" thickBot="1">
      <c r="A17">
        <v>14</v>
      </c>
      <c r="B17" s="43">
        <v>24</v>
      </c>
      <c r="C17" s="22" t="s">
        <v>32</v>
      </c>
      <c r="D17" s="36">
        <v>23</v>
      </c>
      <c r="E17" s="36">
        <v>20</v>
      </c>
      <c r="F17" s="36">
        <v>8</v>
      </c>
      <c r="G17" s="36">
        <v>8</v>
      </c>
      <c r="H17" s="37">
        <f t="shared" si="0"/>
        <v>59</v>
      </c>
      <c r="I17" s="38"/>
      <c r="J17" s="32"/>
      <c r="K17" s="32"/>
    </row>
    <row r="18" spans="1:11" ht="16.5" thickBot="1">
      <c r="A18">
        <v>15</v>
      </c>
      <c r="B18" s="43">
        <v>15</v>
      </c>
      <c r="C18" s="22" t="s">
        <v>23</v>
      </c>
      <c r="D18" s="36">
        <v>32</v>
      </c>
      <c r="E18" s="36">
        <v>5</v>
      </c>
      <c r="F18" s="36">
        <v>10</v>
      </c>
      <c r="G18" s="36">
        <v>10</v>
      </c>
      <c r="H18" s="37">
        <f t="shared" si="0"/>
        <v>57</v>
      </c>
      <c r="I18" s="38"/>
      <c r="J18" s="32"/>
      <c r="K18" s="32"/>
    </row>
    <row r="19" spans="1:11" ht="16.5" thickBot="1">
      <c r="A19">
        <v>16</v>
      </c>
      <c r="B19" s="43">
        <v>26</v>
      </c>
      <c r="C19" s="22" t="s">
        <v>34</v>
      </c>
      <c r="D19" s="36">
        <v>0</v>
      </c>
      <c r="E19" s="36">
        <v>20</v>
      </c>
      <c r="F19" s="36">
        <v>12</v>
      </c>
      <c r="G19" s="36">
        <v>25</v>
      </c>
      <c r="H19" s="37">
        <f t="shared" si="0"/>
        <v>57</v>
      </c>
      <c r="I19" s="38"/>
      <c r="J19" s="32"/>
      <c r="K19" s="32"/>
    </row>
    <row r="20" spans="1:11" ht="15.75" thickBot="1">
      <c r="A20">
        <v>17</v>
      </c>
      <c r="B20" s="43">
        <v>25</v>
      </c>
      <c r="C20" s="22" t="s">
        <v>33</v>
      </c>
      <c r="D20" s="36">
        <v>19</v>
      </c>
      <c r="E20" s="36">
        <v>10</v>
      </c>
      <c r="F20" s="36">
        <v>13</v>
      </c>
      <c r="G20" s="36">
        <v>12</v>
      </c>
      <c r="H20" s="37">
        <f t="shared" si="0"/>
        <v>54</v>
      </c>
      <c r="I20" s="39"/>
      <c r="J20" s="32"/>
      <c r="K20" s="32"/>
    </row>
    <row r="21" spans="1:11" ht="15.75" thickBot="1">
      <c r="A21">
        <v>18</v>
      </c>
      <c r="B21" s="43">
        <v>4</v>
      </c>
      <c r="C21" s="22" t="s">
        <v>15</v>
      </c>
      <c r="D21" s="36">
        <v>3</v>
      </c>
      <c r="E21" s="36">
        <v>20</v>
      </c>
      <c r="F21" s="36">
        <v>13</v>
      </c>
      <c r="G21" s="36">
        <v>15</v>
      </c>
      <c r="H21" s="37">
        <f t="shared" si="0"/>
        <v>51</v>
      </c>
      <c r="I21" s="39"/>
      <c r="J21" s="32"/>
      <c r="K21" s="32"/>
    </row>
    <row r="22" spans="1:11" ht="15.75" thickBot="1">
      <c r="A22">
        <v>19</v>
      </c>
      <c r="B22" s="43">
        <v>1</v>
      </c>
      <c r="C22" s="22" t="s">
        <v>12</v>
      </c>
      <c r="D22" s="36">
        <v>0</v>
      </c>
      <c r="E22" s="36">
        <v>0</v>
      </c>
      <c r="F22" s="36">
        <v>12</v>
      </c>
      <c r="G22" s="36">
        <v>35</v>
      </c>
      <c r="H22" s="37">
        <f t="shared" si="0"/>
        <v>47</v>
      </c>
      <c r="I22" s="39"/>
      <c r="J22" s="32"/>
      <c r="K22" s="33"/>
    </row>
    <row r="23" spans="1:11" ht="15.75" thickBot="1">
      <c r="A23">
        <v>20</v>
      </c>
      <c r="B23" s="43">
        <v>10</v>
      </c>
      <c r="C23" s="22" t="s">
        <v>18</v>
      </c>
      <c r="D23" s="36">
        <v>0</v>
      </c>
      <c r="E23" s="36">
        <v>25</v>
      </c>
      <c r="F23" s="36">
        <v>15</v>
      </c>
      <c r="G23" s="36">
        <v>0</v>
      </c>
      <c r="H23" s="37">
        <f t="shared" si="0"/>
        <v>40</v>
      </c>
      <c r="I23" s="39"/>
      <c r="J23" s="25"/>
      <c r="K23" s="32"/>
    </row>
    <row r="24" spans="1:11" ht="15">
      <c r="A24">
        <v>21</v>
      </c>
      <c r="B24" s="43">
        <v>17</v>
      </c>
      <c r="C24" s="22" t="s">
        <v>25</v>
      </c>
      <c r="D24" s="36">
        <v>0</v>
      </c>
      <c r="E24" s="36">
        <v>10</v>
      </c>
      <c r="F24" s="36">
        <v>15</v>
      </c>
      <c r="G24" s="37">
        <v>8</v>
      </c>
      <c r="H24" s="37">
        <f t="shared" si="0"/>
        <v>33</v>
      </c>
      <c r="I24" s="39"/>
      <c r="J24" s="32"/>
      <c r="K24" s="32"/>
    </row>
    <row r="25" spans="1:11" ht="15.75">
      <c r="A25">
        <v>22</v>
      </c>
      <c r="B25" s="43">
        <v>12</v>
      </c>
      <c r="C25" s="22" t="s">
        <v>20</v>
      </c>
      <c r="D25" s="37">
        <v>12</v>
      </c>
      <c r="E25" s="37">
        <v>0</v>
      </c>
      <c r="F25" s="37">
        <v>16</v>
      </c>
      <c r="G25" s="37">
        <v>0</v>
      </c>
      <c r="H25" s="37">
        <f t="shared" si="0"/>
        <v>28</v>
      </c>
      <c r="I25" s="38"/>
      <c r="J25" s="32"/>
      <c r="K25" s="32"/>
    </row>
    <row r="26" spans="1:11" ht="15.75">
      <c r="A26">
        <v>23</v>
      </c>
      <c r="B26" s="43">
        <v>2</v>
      </c>
      <c r="C26" s="22" t="s">
        <v>13</v>
      </c>
      <c r="D26" s="37">
        <v>0</v>
      </c>
      <c r="E26" s="37">
        <v>10</v>
      </c>
      <c r="F26" s="37">
        <v>10</v>
      </c>
      <c r="G26" s="37">
        <v>5</v>
      </c>
      <c r="H26" s="37">
        <f t="shared" si="0"/>
        <v>25</v>
      </c>
      <c r="I26" s="38"/>
      <c r="J26" s="32"/>
      <c r="K26" s="33"/>
    </row>
    <row r="27" spans="1:11" ht="15">
      <c r="A27">
        <v>24</v>
      </c>
      <c r="B27" s="43">
        <v>5</v>
      </c>
      <c r="C27" s="22" t="s">
        <v>16</v>
      </c>
      <c r="D27" s="37">
        <v>3</v>
      </c>
      <c r="E27" s="37">
        <v>0</v>
      </c>
      <c r="F27" s="37">
        <v>4</v>
      </c>
      <c r="G27" s="37">
        <v>15</v>
      </c>
      <c r="H27" s="37">
        <f t="shared" si="0"/>
        <v>22</v>
      </c>
      <c r="I27" s="39"/>
      <c r="J27" s="32"/>
      <c r="K27" s="32"/>
    </row>
    <row r="28" spans="1:11" ht="15">
      <c r="A28">
        <v>25</v>
      </c>
      <c r="B28" s="43">
        <v>11</v>
      </c>
      <c r="C28" s="22" t="s">
        <v>19</v>
      </c>
      <c r="D28" s="37"/>
      <c r="E28" s="37"/>
      <c r="F28" s="37"/>
      <c r="G28" s="37"/>
      <c r="H28" s="37">
        <f t="shared" si="0"/>
        <v>0</v>
      </c>
      <c r="I28" s="40"/>
      <c r="J28" s="32"/>
      <c r="K28" s="32"/>
    </row>
    <row r="29" spans="1:11" ht="15.75" customHeight="1">
      <c r="A29">
        <v>26</v>
      </c>
      <c r="B29" s="43">
        <v>16</v>
      </c>
      <c r="C29" s="22" t="s">
        <v>24</v>
      </c>
      <c r="D29" s="37"/>
      <c r="E29" s="37"/>
      <c r="F29" s="37"/>
      <c r="G29" s="37"/>
      <c r="H29" s="37">
        <f t="shared" si="0"/>
        <v>0</v>
      </c>
      <c r="I29" s="39"/>
      <c r="J29" s="32"/>
      <c r="K29" s="32"/>
    </row>
    <row r="30" spans="1:11" ht="15">
      <c r="A30">
        <v>27</v>
      </c>
      <c r="B30" s="43">
        <v>19</v>
      </c>
      <c r="C30" s="22" t="s">
        <v>27</v>
      </c>
      <c r="D30" s="37"/>
      <c r="E30" s="37"/>
      <c r="F30" s="37"/>
      <c r="G30" s="37"/>
      <c r="H30" s="37">
        <f t="shared" si="0"/>
        <v>0</v>
      </c>
      <c r="I30" s="39"/>
      <c r="J30" s="32"/>
      <c r="K30" s="32"/>
    </row>
    <row r="31" spans="1:11" ht="15">
      <c r="A31">
        <v>28</v>
      </c>
      <c r="B31" s="43">
        <v>23</v>
      </c>
      <c r="C31" s="22" t="s">
        <v>31</v>
      </c>
      <c r="D31" s="37"/>
      <c r="E31" s="37"/>
      <c r="F31" s="37"/>
      <c r="G31" s="37"/>
      <c r="H31" s="37">
        <f t="shared" si="0"/>
        <v>0</v>
      </c>
      <c r="I31" s="39"/>
      <c r="J31" s="32"/>
      <c r="K31" s="32"/>
    </row>
    <row r="32" spans="1:11" ht="15">
      <c r="A32">
        <v>29</v>
      </c>
      <c r="B32" s="43">
        <v>28</v>
      </c>
      <c r="C32" s="22" t="s">
        <v>36</v>
      </c>
      <c r="D32" s="37"/>
      <c r="E32" s="37"/>
      <c r="F32" s="37"/>
      <c r="G32" s="37"/>
      <c r="H32" s="37">
        <f t="shared" si="0"/>
        <v>0</v>
      </c>
      <c r="I32" s="39"/>
      <c r="J32" s="32"/>
      <c r="K32" s="32"/>
    </row>
    <row r="33" spans="1:11" ht="15">
      <c r="A33">
        <v>30</v>
      </c>
      <c r="B33" s="43">
        <v>29</v>
      </c>
      <c r="C33" s="22" t="s">
        <v>37</v>
      </c>
      <c r="D33" s="37"/>
      <c r="E33" s="37"/>
      <c r="F33" s="37"/>
      <c r="G33" s="37"/>
      <c r="H33" s="37">
        <f t="shared" si="0"/>
        <v>0</v>
      </c>
      <c r="I33" s="39"/>
      <c r="J33" s="32"/>
      <c r="K33" s="32"/>
    </row>
    <row r="34" spans="1:11" ht="15.75">
      <c r="A34">
        <v>31</v>
      </c>
      <c r="B34" s="43">
        <v>31</v>
      </c>
      <c r="C34" s="22" t="s">
        <v>52</v>
      </c>
      <c r="D34" s="37"/>
      <c r="E34" s="37"/>
      <c r="F34" s="37"/>
      <c r="G34" s="37"/>
      <c r="H34" s="37">
        <f t="shared" si="0"/>
        <v>0</v>
      </c>
      <c r="I34" s="52"/>
      <c r="J34" s="32"/>
      <c r="K34" s="32"/>
    </row>
    <row r="35" spans="2:11" ht="12.75">
      <c r="B35" s="32"/>
      <c r="C35" s="23"/>
      <c r="D35" s="32"/>
      <c r="E35" s="32"/>
      <c r="F35" s="32"/>
      <c r="G35" s="32"/>
      <c r="H35" s="32"/>
      <c r="I35" s="48"/>
      <c r="J35" s="32"/>
      <c r="K35" s="32"/>
    </row>
    <row r="36" spans="2:11" ht="12.75">
      <c r="B36" s="32"/>
      <c r="C36" s="32"/>
      <c r="D36" s="32"/>
      <c r="E36" s="32"/>
      <c r="F36" s="32"/>
      <c r="G36" s="32"/>
      <c r="H36" s="32"/>
      <c r="I36" s="48"/>
      <c r="J36" s="32"/>
      <c r="K36" s="32"/>
    </row>
    <row r="37" spans="2:11" ht="12.75">
      <c r="B37" s="32"/>
      <c r="C37" s="32"/>
      <c r="D37" s="32"/>
      <c r="E37" s="32"/>
      <c r="F37" s="32"/>
      <c r="G37" s="32"/>
      <c r="H37" s="32"/>
      <c r="I37" s="48"/>
      <c r="J37" s="32"/>
      <c r="K37" s="32"/>
    </row>
    <row r="38" spans="2:11" ht="12.75">
      <c r="B38" s="32"/>
      <c r="C38" s="32"/>
      <c r="D38" s="32"/>
      <c r="E38" s="32"/>
      <c r="F38" s="32"/>
      <c r="G38" s="32"/>
      <c r="H38" s="32"/>
      <c r="I38" s="48"/>
      <c r="J38" s="32"/>
      <c r="K38" s="32"/>
    </row>
    <row r="39" spans="2:11" ht="12.75">
      <c r="B39" s="32"/>
      <c r="C39" s="32"/>
      <c r="D39" s="32"/>
      <c r="E39" s="32"/>
      <c r="F39" s="32"/>
      <c r="G39" s="32"/>
      <c r="H39" s="32"/>
      <c r="I39" s="48"/>
      <c r="J39" s="32"/>
      <c r="K39" s="32"/>
    </row>
    <row r="40" spans="2:11" ht="12.75">
      <c r="B40" s="32"/>
      <c r="C40" s="32"/>
      <c r="D40" s="32"/>
      <c r="E40" s="32"/>
      <c r="F40" s="32"/>
      <c r="G40" s="32"/>
      <c r="H40" s="32"/>
      <c r="I40" s="48"/>
      <c r="J40" s="32"/>
      <c r="K40" s="32"/>
    </row>
    <row r="41" spans="2:11" ht="12.75">
      <c r="B41" s="32"/>
      <c r="C41" s="32"/>
      <c r="D41" s="32"/>
      <c r="E41" s="32"/>
      <c r="F41" s="32"/>
      <c r="G41" s="32"/>
      <c r="H41" s="32"/>
      <c r="I41" s="48"/>
      <c r="J41" s="32"/>
      <c r="K41" s="32"/>
    </row>
    <row r="42" spans="2:11" ht="12.75">
      <c r="B42" s="32"/>
      <c r="C42" s="32"/>
      <c r="D42" s="32"/>
      <c r="E42" s="32"/>
      <c r="F42" s="32"/>
      <c r="G42" s="32"/>
      <c r="H42" s="32"/>
      <c r="I42" s="48"/>
      <c r="J42" s="32"/>
      <c r="K42" s="32"/>
    </row>
    <row r="43" spans="2:11" ht="12.75">
      <c r="B43" s="32"/>
      <c r="C43" s="32"/>
      <c r="D43" s="32"/>
      <c r="E43" s="32"/>
      <c r="F43" s="32"/>
      <c r="G43" s="32"/>
      <c r="H43" s="32"/>
      <c r="I43" s="48"/>
      <c r="J43" s="32"/>
      <c r="K43" s="32"/>
    </row>
    <row r="44" spans="2:11" ht="12.75">
      <c r="B44" s="32"/>
      <c r="C44" s="32"/>
      <c r="D44" s="32"/>
      <c r="E44" s="32"/>
      <c r="F44" s="32"/>
      <c r="G44" s="32"/>
      <c r="H44" s="32"/>
      <c r="I44" s="48"/>
      <c r="J44" s="32"/>
      <c r="K44" s="32"/>
    </row>
    <row r="45" spans="2:11" ht="12.75">
      <c r="B45" s="32"/>
      <c r="C45" s="32"/>
      <c r="D45" s="32"/>
      <c r="E45" s="32"/>
      <c r="F45" s="32"/>
      <c r="G45" s="32"/>
      <c r="H45" s="32"/>
      <c r="I45" s="48"/>
      <c r="J45" s="32"/>
      <c r="K45" s="32"/>
    </row>
    <row r="46" spans="2:11" ht="12.75">
      <c r="B46" s="32"/>
      <c r="C46" s="32"/>
      <c r="D46" s="32"/>
      <c r="E46" s="32"/>
      <c r="F46" s="32"/>
      <c r="G46" s="32"/>
      <c r="H46" s="32"/>
      <c r="I46" s="48"/>
      <c r="J46" s="32"/>
      <c r="K46" s="32"/>
    </row>
    <row r="47" spans="2:11" ht="12.75">
      <c r="B47" s="32"/>
      <c r="C47" s="32"/>
      <c r="D47" s="32"/>
      <c r="E47" s="32"/>
      <c r="F47" s="32"/>
      <c r="G47" s="32"/>
      <c r="H47" s="32"/>
      <c r="I47" s="48"/>
      <c r="J47" s="32"/>
      <c r="K47" s="32"/>
    </row>
    <row r="48" spans="2:11" ht="12.75">
      <c r="B48" s="32"/>
      <c r="C48" s="32"/>
      <c r="D48" s="32"/>
      <c r="E48" s="32"/>
      <c r="F48" s="32"/>
      <c r="G48" s="32"/>
      <c r="H48" s="32"/>
      <c r="I48" s="48"/>
      <c r="J48" s="32"/>
      <c r="K48" s="32"/>
    </row>
    <row r="49" spans="2:11" ht="12.75">
      <c r="B49" s="32"/>
      <c r="C49" s="32"/>
      <c r="D49" s="32"/>
      <c r="E49" s="32"/>
      <c r="F49" s="32"/>
      <c r="G49" s="32"/>
      <c r="H49" s="32"/>
      <c r="I49" s="48"/>
      <c r="J49" s="32"/>
      <c r="K49" s="32"/>
    </row>
    <row r="50" spans="2:11" ht="12.75">
      <c r="B50" s="32"/>
      <c r="C50" s="32"/>
      <c r="D50" s="32"/>
      <c r="E50" s="32"/>
      <c r="F50" s="32"/>
      <c r="G50" s="32"/>
      <c r="H50" s="32"/>
      <c r="I50" s="48"/>
      <c r="J50" s="32"/>
      <c r="K50" s="32"/>
    </row>
    <row r="51" spans="2:11" ht="12.75">
      <c r="B51" s="32"/>
      <c r="C51" s="32"/>
      <c r="D51" s="32"/>
      <c r="E51" s="32"/>
      <c r="F51" s="32"/>
      <c r="G51" s="32"/>
      <c r="H51" s="32"/>
      <c r="I51" s="48"/>
      <c r="J51" s="32"/>
      <c r="K51" s="32"/>
    </row>
    <row r="52" spans="2:11" ht="12.75">
      <c r="B52" s="32"/>
      <c r="C52" s="32"/>
      <c r="D52" s="32"/>
      <c r="E52" s="32"/>
      <c r="F52" s="32"/>
      <c r="G52" s="32"/>
      <c r="H52" s="32"/>
      <c r="I52" s="48"/>
      <c r="J52" s="32"/>
      <c r="K52" s="32"/>
    </row>
    <row r="53" spans="2:11" ht="12.75">
      <c r="B53" s="32"/>
      <c r="C53" s="32"/>
      <c r="D53" s="32"/>
      <c r="E53" s="32"/>
      <c r="F53" s="32"/>
      <c r="G53" s="32"/>
      <c r="H53" s="32"/>
      <c r="I53" s="48"/>
      <c r="J53" s="32"/>
      <c r="K53" s="32"/>
    </row>
    <row r="54" spans="2:11" ht="12.75">
      <c r="B54" s="32"/>
      <c r="C54" s="32"/>
      <c r="D54" s="32"/>
      <c r="E54" s="32"/>
      <c r="F54" s="32"/>
      <c r="G54" s="32"/>
      <c r="H54" s="32"/>
      <c r="I54" s="48"/>
      <c r="J54" s="32"/>
      <c r="K54" s="32"/>
    </row>
    <row r="55" spans="2:11" ht="12.75">
      <c r="B55" s="32"/>
      <c r="C55" s="32"/>
      <c r="D55" s="32"/>
      <c r="E55" s="32"/>
      <c r="F55" s="32"/>
      <c r="G55" s="32"/>
      <c r="H55" s="32"/>
      <c r="I55" s="48"/>
      <c r="J55" s="32"/>
      <c r="K55" s="32"/>
    </row>
    <row r="56" spans="2:11" ht="12.75">
      <c r="B56" s="32"/>
      <c r="C56" s="32"/>
      <c r="D56" s="32"/>
      <c r="E56" s="32"/>
      <c r="F56" s="32"/>
      <c r="G56" s="32"/>
      <c r="H56" s="32"/>
      <c r="I56" s="48"/>
      <c r="J56" s="32"/>
      <c r="K56" s="32"/>
    </row>
    <row r="57" spans="2:11" ht="12.75">
      <c r="B57" s="32"/>
      <c r="C57" s="32"/>
      <c r="D57" s="32"/>
      <c r="E57" s="32"/>
      <c r="F57" s="32"/>
      <c r="G57" s="32"/>
      <c r="H57" s="32"/>
      <c r="I57" s="48"/>
      <c r="J57" s="32"/>
      <c r="K57" s="32"/>
    </row>
    <row r="58" spans="2:11" ht="12.75">
      <c r="B58" s="32"/>
      <c r="C58" s="32"/>
      <c r="D58" s="32"/>
      <c r="E58" s="32"/>
      <c r="F58" s="32"/>
      <c r="G58" s="32"/>
      <c r="H58" s="32"/>
      <c r="I58" s="48"/>
      <c r="J58" s="32"/>
      <c r="K58" s="32"/>
    </row>
    <row r="59" spans="2:11" ht="12.75">
      <c r="B59" s="32"/>
      <c r="C59" s="32"/>
      <c r="D59" s="32"/>
      <c r="E59" s="32"/>
      <c r="F59" s="32"/>
      <c r="G59" s="32"/>
      <c r="H59" s="32"/>
      <c r="I59" s="48"/>
      <c r="J59" s="32"/>
      <c r="K59" s="32"/>
    </row>
    <row r="60" spans="2:11" ht="12.75">
      <c r="B60" s="32"/>
      <c r="C60" s="32"/>
      <c r="D60" s="32"/>
      <c r="E60" s="32"/>
      <c r="F60" s="32"/>
      <c r="G60" s="32"/>
      <c r="H60" s="32"/>
      <c r="I60" s="48"/>
      <c r="J60" s="32"/>
      <c r="K60" s="32"/>
    </row>
    <row r="61" spans="2:11" ht="12.75">
      <c r="B61" s="32"/>
      <c r="C61" s="32"/>
      <c r="D61" s="32"/>
      <c r="E61" s="32"/>
      <c r="F61" s="32"/>
      <c r="G61" s="32"/>
      <c r="H61" s="32"/>
      <c r="I61" s="48"/>
      <c r="J61" s="32"/>
      <c r="K61" s="32"/>
    </row>
    <row r="62" spans="2:11" ht="12.75">
      <c r="B62" s="32"/>
      <c r="C62" s="32"/>
      <c r="D62" s="32"/>
      <c r="E62" s="32"/>
      <c r="F62" s="32"/>
      <c r="G62" s="32"/>
      <c r="H62" s="32"/>
      <c r="I62" s="48"/>
      <c r="J62" s="32"/>
      <c r="K62" s="32"/>
    </row>
    <row r="63" spans="2:11" ht="12.75">
      <c r="B63" s="32"/>
      <c r="C63" s="32"/>
      <c r="D63" s="32"/>
      <c r="E63" s="32"/>
      <c r="F63" s="32"/>
      <c r="G63" s="32"/>
      <c r="H63" s="32"/>
      <c r="I63" s="48"/>
      <c r="J63" s="32"/>
      <c r="K63" s="32"/>
    </row>
    <row r="64" spans="2:11" ht="12.75">
      <c r="B64" s="32"/>
      <c r="C64" s="32"/>
      <c r="D64" s="32"/>
      <c r="E64" s="32"/>
      <c r="F64" s="32"/>
      <c r="G64" s="32"/>
      <c r="H64" s="32"/>
      <c r="I64" s="48"/>
      <c r="J64" s="32"/>
      <c r="K64" s="32"/>
    </row>
    <row r="65" spans="2:11" ht="12.75">
      <c r="B65" s="32"/>
      <c r="C65" s="32"/>
      <c r="D65" s="32"/>
      <c r="E65" s="32"/>
      <c r="F65" s="32"/>
      <c r="G65" s="32"/>
      <c r="H65" s="32"/>
      <c r="I65" s="48"/>
      <c r="J65" s="32"/>
      <c r="K65" s="32"/>
    </row>
    <row r="66" spans="2:11" ht="12.75">
      <c r="B66" s="32"/>
      <c r="C66" s="32"/>
      <c r="D66" s="32"/>
      <c r="E66" s="32"/>
      <c r="F66" s="32"/>
      <c r="G66" s="32"/>
      <c r="H66" s="32"/>
      <c r="I66" s="48"/>
      <c r="J66" s="32"/>
      <c r="K66" s="32"/>
    </row>
    <row r="67" spans="2:11" ht="12.75">
      <c r="B67" s="32"/>
      <c r="C67" s="32"/>
      <c r="D67" s="32"/>
      <c r="E67" s="32"/>
      <c r="F67" s="32"/>
      <c r="G67" s="32"/>
      <c r="H67" s="32"/>
      <c r="I67" s="48"/>
      <c r="J67" s="32"/>
      <c r="K67" s="32"/>
    </row>
    <row r="68" spans="2:11" ht="12.75">
      <c r="B68" s="32"/>
      <c r="C68" s="32"/>
      <c r="D68" s="32"/>
      <c r="E68" s="32"/>
      <c r="F68" s="32"/>
      <c r="G68" s="32"/>
      <c r="H68" s="32"/>
      <c r="I68" s="48"/>
      <c r="J68" s="32"/>
      <c r="K68" s="32"/>
    </row>
    <row r="69" spans="2:11" ht="12.75">
      <c r="B69" s="32"/>
      <c r="C69" s="32"/>
      <c r="D69" s="32"/>
      <c r="E69" s="32"/>
      <c r="F69" s="32"/>
      <c r="G69" s="32"/>
      <c r="H69" s="32"/>
      <c r="I69" s="48"/>
      <c r="J69" s="32"/>
      <c r="K69" s="32"/>
    </row>
    <row r="70" spans="2:11" ht="12.75">
      <c r="B70" s="32"/>
      <c r="C70" s="32"/>
      <c r="D70" s="32"/>
      <c r="E70" s="32"/>
      <c r="F70" s="32"/>
      <c r="G70" s="32"/>
      <c r="H70" s="32"/>
      <c r="I70" s="48"/>
      <c r="J70" s="32"/>
      <c r="K70" s="32"/>
    </row>
  </sheetData>
  <sheetProtection/>
  <mergeCells count="6">
    <mergeCell ref="K2:K3"/>
    <mergeCell ref="J2:J3"/>
    <mergeCell ref="B1:I1"/>
    <mergeCell ref="B2:B3"/>
    <mergeCell ref="D2:H2"/>
    <mergeCell ref="I2:I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="115" zoomScaleNormal="115" zoomScalePageLayoutView="0" workbookViewId="0" topLeftCell="A1">
      <selection activeCell="H17" sqref="H17"/>
    </sheetView>
  </sheetViews>
  <sheetFormatPr defaultColWidth="9.00390625" defaultRowHeight="12.75"/>
  <cols>
    <col min="1" max="1" width="4.875" style="0" customWidth="1"/>
    <col min="2" max="2" width="41.875" style="0" customWidth="1"/>
    <col min="3" max="3" width="6.25390625" style="0" customWidth="1"/>
    <col min="4" max="4" width="7.125" style="0" customWidth="1"/>
    <col min="5" max="5" width="6.375" style="0" customWidth="1"/>
    <col min="6" max="6" width="7.625" style="0" customWidth="1"/>
    <col min="7" max="7" width="8.00390625" style="0" customWidth="1"/>
    <col min="8" max="8" width="8.125" style="6" customWidth="1"/>
  </cols>
  <sheetData>
    <row r="1" spans="1:8" ht="13.5" thickBot="1">
      <c r="A1" s="79" t="s">
        <v>137</v>
      </c>
      <c r="B1" s="80"/>
      <c r="C1" s="80"/>
      <c r="D1" s="80"/>
      <c r="E1" s="80"/>
      <c r="F1" s="80"/>
      <c r="G1" s="80"/>
      <c r="H1" s="81"/>
    </row>
    <row r="2" spans="1:8" ht="13.5" thickBot="1">
      <c r="A2" s="7" t="s">
        <v>0</v>
      </c>
      <c r="B2" s="8" t="s">
        <v>1</v>
      </c>
      <c r="C2" s="17" t="s">
        <v>6</v>
      </c>
      <c r="D2" s="17" t="s">
        <v>8</v>
      </c>
      <c r="E2" s="17" t="s">
        <v>9</v>
      </c>
      <c r="F2" s="17" t="s">
        <v>10</v>
      </c>
      <c r="G2" s="17" t="s">
        <v>11</v>
      </c>
      <c r="H2" s="55" t="s">
        <v>108</v>
      </c>
    </row>
    <row r="3" spans="1:8" ht="15" customHeight="1">
      <c r="A3" s="16">
        <v>1</v>
      </c>
      <c r="B3" s="20" t="s">
        <v>28</v>
      </c>
      <c r="C3" s="27">
        <v>5</v>
      </c>
      <c r="D3" s="26">
        <v>3</v>
      </c>
      <c r="E3" s="27">
        <v>5</v>
      </c>
      <c r="F3" s="26">
        <v>5</v>
      </c>
      <c r="G3" s="5">
        <f>SUM(C3:F3)/4</f>
        <v>4.5</v>
      </c>
      <c r="H3" s="10" t="s">
        <v>109</v>
      </c>
    </row>
    <row r="4" spans="1:8" ht="15">
      <c r="A4" s="1">
        <v>2</v>
      </c>
      <c r="B4" s="19" t="s">
        <v>2</v>
      </c>
      <c r="C4" s="27">
        <v>3</v>
      </c>
      <c r="D4" s="26">
        <v>3</v>
      </c>
      <c r="E4" s="27">
        <v>8</v>
      </c>
      <c r="F4" s="26">
        <v>3</v>
      </c>
      <c r="G4" s="5">
        <f>SUM(C4:F4)/5</f>
        <v>3.4</v>
      </c>
      <c r="H4" s="9" t="s">
        <v>110</v>
      </c>
    </row>
    <row r="5" spans="1:8" ht="15">
      <c r="A5" s="1">
        <v>3</v>
      </c>
      <c r="B5" s="19" t="s">
        <v>3</v>
      </c>
      <c r="C5" s="27">
        <v>1</v>
      </c>
      <c r="D5" s="26">
        <v>10</v>
      </c>
      <c r="E5" s="27">
        <v>3</v>
      </c>
      <c r="F5" s="26">
        <v>6</v>
      </c>
      <c r="G5" s="5">
        <f>SUM(C5:F5)/6</f>
        <v>3.3333333333333335</v>
      </c>
      <c r="H5" s="9" t="s">
        <v>111</v>
      </c>
    </row>
    <row r="6" spans="1:8" ht="15.75" customHeight="1">
      <c r="A6" s="1">
        <v>4</v>
      </c>
      <c r="B6" s="19" t="s">
        <v>29</v>
      </c>
      <c r="C6" s="27">
        <v>3</v>
      </c>
      <c r="D6" s="26">
        <v>1</v>
      </c>
      <c r="E6" s="27">
        <v>1</v>
      </c>
      <c r="F6" s="26">
        <v>3</v>
      </c>
      <c r="G6" s="5">
        <f aca="true" t="shared" si="0" ref="G6:G11">SUM(C6:F6)/4</f>
        <v>2</v>
      </c>
      <c r="H6" s="10" t="s">
        <v>112</v>
      </c>
    </row>
    <row r="7" spans="1:8" ht="15">
      <c r="A7" s="1">
        <v>5</v>
      </c>
      <c r="B7" s="19" t="s">
        <v>37</v>
      </c>
      <c r="C7" s="27"/>
      <c r="D7" s="26">
        <v>3</v>
      </c>
      <c r="E7" s="26">
        <v>3</v>
      </c>
      <c r="F7" s="26"/>
      <c r="G7" s="5">
        <f t="shared" si="0"/>
        <v>1.5</v>
      </c>
      <c r="H7" s="9" t="s">
        <v>113</v>
      </c>
    </row>
    <row r="8" spans="1:8" ht="15">
      <c r="A8" s="1">
        <v>6</v>
      </c>
      <c r="B8" s="19" t="s">
        <v>15</v>
      </c>
      <c r="C8" s="27">
        <v>1</v>
      </c>
      <c r="D8" s="26">
        <v>3</v>
      </c>
      <c r="E8" s="27"/>
      <c r="F8" s="26"/>
      <c r="G8" s="5">
        <f t="shared" si="0"/>
        <v>1</v>
      </c>
      <c r="H8" s="9" t="s">
        <v>135</v>
      </c>
    </row>
    <row r="9" spans="1:8" ht="15">
      <c r="A9" s="1">
        <v>7</v>
      </c>
      <c r="B9" s="19" t="s">
        <v>17</v>
      </c>
      <c r="C9" s="27"/>
      <c r="D9" s="26"/>
      <c r="E9" s="27">
        <v>3</v>
      </c>
      <c r="F9" s="26">
        <v>1</v>
      </c>
      <c r="G9" s="5">
        <f t="shared" si="0"/>
        <v>1</v>
      </c>
      <c r="H9" s="10" t="s">
        <v>135</v>
      </c>
    </row>
    <row r="10" spans="1:8" ht="15.75" customHeight="1">
      <c r="A10" s="1">
        <v>8</v>
      </c>
      <c r="B10" s="19" t="s">
        <v>21</v>
      </c>
      <c r="C10" s="27"/>
      <c r="D10" s="26">
        <v>1</v>
      </c>
      <c r="E10" s="27">
        <v>1</v>
      </c>
      <c r="F10" s="26">
        <v>1</v>
      </c>
      <c r="G10" s="5">
        <f t="shared" si="0"/>
        <v>0.75</v>
      </c>
      <c r="H10" s="9" t="s">
        <v>114</v>
      </c>
    </row>
    <row r="11" spans="1:8" ht="15">
      <c r="A11" s="1">
        <v>9</v>
      </c>
      <c r="B11" s="19" t="s">
        <v>12</v>
      </c>
      <c r="C11" s="27"/>
      <c r="D11" s="26">
        <v>1</v>
      </c>
      <c r="E11" s="27">
        <v>1</v>
      </c>
      <c r="F11" s="26"/>
      <c r="G11" s="5">
        <f t="shared" si="0"/>
        <v>0.5</v>
      </c>
      <c r="H11" s="9" t="s">
        <v>136</v>
      </c>
    </row>
    <row r="12" spans="1:8" ht="15">
      <c r="A12" s="1">
        <v>10</v>
      </c>
      <c r="B12" s="19" t="s">
        <v>43</v>
      </c>
      <c r="C12" s="27"/>
      <c r="D12" s="26">
        <v>1</v>
      </c>
      <c r="E12" s="27"/>
      <c r="F12" s="26"/>
      <c r="G12" s="5">
        <f>SUM(C12:F12)/2</f>
        <v>0.5</v>
      </c>
      <c r="H12" s="9" t="s">
        <v>136</v>
      </c>
    </row>
    <row r="13" spans="1:8" ht="15">
      <c r="A13" s="1">
        <v>11</v>
      </c>
      <c r="B13" s="19" t="s">
        <v>45</v>
      </c>
      <c r="C13" s="27">
        <v>1</v>
      </c>
      <c r="D13" s="26"/>
      <c r="E13" s="26"/>
      <c r="F13" s="26"/>
      <c r="G13" s="5">
        <f>SUM(C13:F13)/2</f>
        <v>0.5</v>
      </c>
      <c r="H13" s="9" t="s">
        <v>136</v>
      </c>
    </row>
    <row r="14" spans="1:8" ht="16.5" customHeight="1">
      <c r="A14" s="1">
        <v>12</v>
      </c>
      <c r="B14" s="19" t="s">
        <v>25</v>
      </c>
      <c r="C14" s="27">
        <v>1</v>
      </c>
      <c r="D14" s="26">
        <v>1</v>
      </c>
      <c r="E14" s="27"/>
      <c r="F14" s="26"/>
      <c r="G14" s="5">
        <f>SUM(C14:F14)/4</f>
        <v>0.5</v>
      </c>
      <c r="H14" s="9" t="s">
        <v>136</v>
      </c>
    </row>
    <row r="15" spans="1:8" ht="16.5" customHeight="1">
      <c r="A15" s="1">
        <v>13</v>
      </c>
      <c r="B15" s="19" t="s">
        <v>48</v>
      </c>
      <c r="C15" s="27"/>
      <c r="D15" s="26">
        <v>1</v>
      </c>
      <c r="E15" s="26"/>
      <c r="F15" s="26"/>
      <c r="G15" s="5">
        <f>SUM(C15:F15)/2</f>
        <v>0.5</v>
      </c>
      <c r="H15" s="9" t="s">
        <v>136</v>
      </c>
    </row>
    <row r="16" spans="1:8" ht="16.5" customHeight="1">
      <c r="A16" s="1">
        <v>14</v>
      </c>
      <c r="B16" s="19" t="s">
        <v>38</v>
      </c>
      <c r="C16" s="27"/>
      <c r="D16" s="26">
        <v>1</v>
      </c>
      <c r="E16" s="27"/>
      <c r="F16" s="26">
        <v>1</v>
      </c>
      <c r="G16" s="5">
        <f aca="true" t="shared" si="1" ref="G16:G45">SUM(C16:F16)/4</f>
        <v>0.5</v>
      </c>
      <c r="H16" s="9" t="s">
        <v>136</v>
      </c>
    </row>
    <row r="17" spans="1:8" ht="15">
      <c r="A17" s="1">
        <v>15</v>
      </c>
      <c r="B17" s="19" t="s">
        <v>14</v>
      </c>
      <c r="C17" s="27"/>
      <c r="D17" s="26"/>
      <c r="E17" s="26"/>
      <c r="F17" s="26">
        <v>1</v>
      </c>
      <c r="G17" s="5">
        <f t="shared" si="1"/>
        <v>0.25</v>
      </c>
      <c r="H17" s="10" t="s">
        <v>139</v>
      </c>
    </row>
    <row r="18" spans="1:8" ht="15">
      <c r="A18" s="1">
        <v>16</v>
      </c>
      <c r="B18" s="19" t="s">
        <v>16</v>
      </c>
      <c r="C18" s="27"/>
      <c r="D18" s="26"/>
      <c r="E18" s="27">
        <v>1</v>
      </c>
      <c r="F18" s="26"/>
      <c r="G18" s="5">
        <f t="shared" si="1"/>
        <v>0.25</v>
      </c>
      <c r="H18" s="10" t="s">
        <v>139</v>
      </c>
    </row>
    <row r="19" spans="1:8" ht="15">
      <c r="A19" s="1">
        <v>17</v>
      </c>
      <c r="B19" s="19" t="s">
        <v>20</v>
      </c>
      <c r="C19" s="27"/>
      <c r="D19" s="26">
        <v>1</v>
      </c>
      <c r="E19" s="27"/>
      <c r="F19" s="26"/>
      <c r="G19" s="5">
        <f t="shared" si="1"/>
        <v>0.25</v>
      </c>
      <c r="H19" s="10" t="s">
        <v>139</v>
      </c>
    </row>
    <row r="20" spans="1:8" ht="15">
      <c r="A20" s="1">
        <v>18</v>
      </c>
      <c r="B20" s="19" t="s">
        <v>22</v>
      </c>
      <c r="C20" s="27"/>
      <c r="D20" s="26"/>
      <c r="E20" s="27"/>
      <c r="F20" s="26">
        <v>1</v>
      </c>
      <c r="G20" s="5">
        <f t="shared" si="1"/>
        <v>0.25</v>
      </c>
      <c r="H20" s="10" t="s">
        <v>139</v>
      </c>
    </row>
    <row r="21" spans="1:8" ht="15">
      <c r="A21" s="1">
        <v>19</v>
      </c>
      <c r="B21" s="19" t="s">
        <v>23</v>
      </c>
      <c r="C21" s="27">
        <v>1</v>
      </c>
      <c r="D21" s="26"/>
      <c r="E21" s="27"/>
      <c r="F21" s="26"/>
      <c r="G21" s="5">
        <f t="shared" si="1"/>
        <v>0.25</v>
      </c>
      <c r="H21" s="10" t="s">
        <v>139</v>
      </c>
    </row>
    <row r="22" spans="1:8" ht="15">
      <c r="A22" s="1">
        <v>20</v>
      </c>
      <c r="B22" s="19" t="s">
        <v>30</v>
      </c>
      <c r="C22" s="27"/>
      <c r="D22" s="26"/>
      <c r="E22" s="27"/>
      <c r="F22" s="26">
        <v>1</v>
      </c>
      <c r="G22" s="5">
        <f t="shared" si="1"/>
        <v>0.25</v>
      </c>
      <c r="H22" s="10" t="s">
        <v>139</v>
      </c>
    </row>
    <row r="23" spans="1:8" ht="15">
      <c r="A23" s="1">
        <v>21</v>
      </c>
      <c r="B23" s="19" t="s">
        <v>32</v>
      </c>
      <c r="C23" s="27"/>
      <c r="D23" s="26"/>
      <c r="E23" s="27">
        <v>1</v>
      </c>
      <c r="F23" s="26"/>
      <c r="G23" s="5">
        <f t="shared" si="1"/>
        <v>0.25</v>
      </c>
      <c r="H23" s="10" t="s">
        <v>139</v>
      </c>
    </row>
    <row r="24" spans="1:8" ht="15">
      <c r="A24" s="1">
        <v>22</v>
      </c>
      <c r="B24" s="19" t="s">
        <v>34</v>
      </c>
      <c r="C24" s="27"/>
      <c r="D24" s="26"/>
      <c r="E24" s="27">
        <v>1</v>
      </c>
      <c r="F24" s="26"/>
      <c r="G24" s="5">
        <f t="shared" si="1"/>
        <v>0.25</v>
      </c>
      <c r="H24" s="10" t="s">
        <v>139</v>
      </c>
    </row>
    <row r="25" spans="1:8" ht="15">
      <c r="A25" s="1">
        <v>23</v>
      </c>
      <c r="B25" s="19" t="s">
        <v>26</v>
      </c>
      <c r="C25" s="27"/>
      <c r="D25" s="26"/>
      <c r="E25" s="27"/>
      <c r="F25" s="26">
        <v>1</v>
      </c>
      <c r="G25" s="5">
        <f>SUM(C25:F25)/4</f>
        <v>0.25</v>
      </c>
      <c r="H25" s="10" t="s">
        <v>139</v>
      </c>
    </row>
    <row r="26" spans="1:8" ht="15">
      <c r="A26" s="1">
        <v>24</v>
      </c>
      <c r="B26" s="19" t="s">
        <v>40</v>
      </c>
      <c r="C26" s="27"/>
      <c r="D26" s="26"/>
      <c r="E26" s="27"/>
      <c r="F26" s="26"/>
      <c r="G26" s="5">
        <f t="shared" si="1"/>
        <v>0</v>
      </c>
      <c r="H26" s="9" t="s">
        <v>116</v>
      </c>
    </row>
    <row r="27" spans="1:8" ht="15">
      <c r="A27" s="1">
        <v>25</v>
      </c>
      <c r="B27" s="19" t="s">
        <v>41</v>
      </c>
      <c r="C27" s="27"/>
      <c r="D27" s="26"/>
      <c r="E27" s="26"/>
      <c r="F27" s="26"/>
      <c r="G27" s="5">
        <f t="shared" si="1"/>
        <v>0</v>
      </c>
      <c r="H27" s="10" t="s">
        <v>117</v>
      </c>
    </row>
    <row r="28" spans="1:8" ht="15">
      <c r="A28" s="1">
        <v>26</v>
      </c>
      <c r="B28" s="19" t="s">
        <v>13</v>
      </c>
      <c r="C28" s="27"/>
      <c r="D28" s="26"/>
      <c r="E28" s="27"/>
      <c r="F28" s="26"/>
      <c r="G28" s="5">
        <f t="shared" si="1"/>
        <v>0</v>
      </c>
      <c r="H28" s="9" t="s">
        <v>118</v>
      </c>
    </row>
    <row r="29" spans="1:8" ht="15">
      <c r="A29" s="1">
        <v>27</v>
      </c>
      <c r="B29" s="19" t="s">
        <v>42</v>
      </c>
      <c r="C29" s="27"/>
      <c r="D29" s="26"/>
      <c r="E29" s="26"/>
      <c r="F29" s="26"/>
      <c r="G29" s="5">
        <f t="shared" si="1"/>
        <v>0</v>
      </c>
      <c r="H29" s="9" t="s">
        <v>119</v>
      </c>
    </row>
    <row r="30" spans="1:8" ht="15">
      <c r="A30" s="1">
        <v>28</v>
      </c>
      <c r="B30" s="19" t="s">
        <v>18</v>
      </c>
      <c r="C30" s="27"/>
      <c r="D30" s="26"/>
      <c r="E30" s="26"/>
      <c r="F30" s="26"/>
      <c r="G30" s="5">
        <f t="shared" si="1"/>
        <v>0</v>
      </c>
      <c r="H30" s="10" t="s">
        <v>120</v>
      </c>
    </row>
    <row r="31" spans="1:8" ht="15">
      <c r="A31" s="1">
        <v>29</v>
      </c>
      <c r="B31" s="22" t="s">
        <v>5</v>
      </c>
      <c r="C31" s="27"/>
      <c r="D31" s="26"/>
      <c r="E31" s="27"/>
      <c r="F31" s="26"/>
      <c r="G31" s="5">
        <f t="shared" si="1"/>
        <v>0</v>
      </c>
      <c r="H31" s="9" t="s">
        <v>121</v>
      </c>
    </row>
    <row r="32" spans="1:8" ht="15">
      <c r="A32" s="1">
        <v>30</v>
      </c>
      <c r="B32" s="19" t="s">
        <v>19</v>
      </c>
      <c r="C32" s="27"/>
      <c r="D32" s="26"/>
      <c r="E32" s="27"/>
      <c r="F32" s="26"/>
      <c r="G32" s="5">
        <f t="shared" si="1"/>
        <v>0</v>
      </c>
      <c r="H32" s="9" t="s">
        <v>122</v>
      </c>
    </row>
    <row r="33" spans="1:8" ht="15">
      <c r="A33" s="1">
        <v>31</v>
      </c>
      <c r="B33" s="19" t="s">
        <v>44</v>
      </c>
      <c r="C33" s="27"/>
      <c r="D33" s="26"/>
      <c r="E33" s="27"/>
      <c r="F33" s="26"/>
      <c r="G33" s="5">
        <f t="shared" si="1"/>
        <v>0</v>
      </c>
      <c r="H33" s="10" t="s">
        <v>123</v>
      </c>
    </row>
    <row r="34" spans="1:8" ht="15">
      <c r="A34" s="1">
        <v>32</v>
      </c>
      <c r="B34" s="19" t="s">
        <v>24</v>
      </c>
      <c r="C34" s="30"/>
      <c r="D34" s="28"/>
      <c r="E34" s="28"/>
      <c r="F34" s="28"/>
      <c r="G34" s="5">
        <f t="shared" si="1"/>
        <v>0</v>
      </c>
      <c r="H34" s="9" t="s">
        <v>124</v>
      </c>
    </row>
    <row r="35" spans="1:8" ht="15">
      <c r="A35" s="1">
        <v>33</v>
      </c>
      <c r="B35" s="19" t="s">
        <v>46</v>
      </c>
      <c r="C35" s="27"/>
      <c r="D35" s="26"/>
      <c r="E35" s="26"/>
      <c r="F35" s="26"/>
      <c r="G35" s="5">
        <f t="shared" si="1"/>
        <v>0</v>
      </c>
      <c r="H35" s="9" t="s">
        <v>125</v>
      </c>
    </row>
    <row r="36" spans="1:8" ht="15">
      <c r="A36" s="1">
        <v>34</v>
      </c>
      <c r="B36" s="19" t="s">
        <v>39</v>
      </c>
      <c r="C36" s="27"/>
      <c r="D36" s="26"/>
      <c r="E36" s="27"/>
      <c r="F36" s="26"/>
      <c r="G36" s="5">
        <f t="shared" si="1"/>
        <v>0</v>
      </c>
      <c r="H36" s="9" t="s">
        <v>115</v>
      </c>
    </row>
    <row r="37" spans="1:8" ht="15">
      <c r="A37" s="1">
        <v>35</v>
      </c>
      <c r="B37" s="19" t="s">
        <v>27</v>
      </c>
      <c r="C37" s="27"/>
      <c r="D37" s="26"/>
      <c r="E37" s="27"/>
      <c r="F37" s="26"/>
      <c r="G37" s="5">
        <f t="shared" si="1"/>
        <v>0</v>
      </c>
      <c r="H37" s="9" t="s">
        <v>126</v>
      </c>
    </row>
    <row r="38" spans="1:8" ht="15">
      <c r="A38" s="1">
        <v>36</v>
      </c>
      <c r="B38" s="19" t="s">
        <v>47</v>
      </c>
      <c r="C38" s="27"/>
      <c r="D38" s="26"/>
      <c r="E38" s="26"/>
      <c r="F38" s="26"/>
      <c r="G38" s="5">
        <f t="shared" si="1"/>
        <v>0</v>
      </c>
      <c r="H38" s="9" t="s">
        <v>127</v>
      </c>
    </row>
    <row r="39" spans="1:8" ht="15">
      <c r="A39" s="1">
        <v>37</v>
      </c>
      <c r="B39" s="19" t="s">
        <v>31</v>
      </c>
      <c r="C39" s="27"/>
      <c r="D39" s="26"/>
      <c r="E39" s="26"/>
      <c r="F39" s="26"/>
      <c r="G39" s="5">
        <f t="shared" si="1"/>
        <v>0</v>
      </c>
      <c r="H39" s="10" t="s">
        <v>128</v>
      </c>
    </row>
    <row r="40" spans="1:8" ht="15">
      <c r="A40" s="1">
        <v>38</v>
      </c>
      <c r="B40" s="19" t="s">
        <v>33</v>
      </c>
      <c r="C40" s="27"/>
      <c r="D40" s="26"/>
      <c r="E40" s="26"/>
      <c r="F40" s="26"/>
      <c r="G40" s="5">
        <f t="shared" si="1"/>
        <v>0</v>
      </c>
      <c r="H40" s="9" t="s">
        <v>129</v>
      </c>
    </row>
    <row r="41" spans="1:8" ht="15">
      <c r="A41" s="1">
        <v>39</v>
      </c>
      <c r="B41" s="19" t="s">
        <v>49</v>
      </c>
      <c r="C41" s="27"/>
      <c r="D41" s="26"/>
      <c r="E41" s="26"/>
      <c r="F41" s="26"/>
      <c r="G41" s="5">
        <f t="shared" si="1"/>
        <v>0</v>
      </c>
      <c r="H41" s="9" t="s">
        <v>130</v>
      </c>
    </row>
    <row r="42" spans="1:8" ht="15">
      <c r="A42" s="1">
        <v>40</v>
      </c>
      <c r="B42" s="19" t="s">
        <v>50</v>
      </c>
      <c r="C42" s="27"/>
      <c r="D42" s="26"/>
      <c r="E42" s="27"/>
      <c r="F42" s="26"/>
      <c r="G42" s="5">
        <f t="shared" si="1"/>
        <v>0</v>
      </c>
      <c r="H42" s="10" t="s">
        <v>131</v>
      </c>
    </row>
    <row r="43" spans="1:8" ht="15">
      <c r="A43" s="1">
        <v>41</v>
      </c>
      <c r="B43" s="19" t="s">
        <v>35</v>
      </c>
      <c r="C43" s="27"/>
      <c r="D43" s="26"/>
      <c r="E43" s="26"/>
      <c r="F43" s="26"/>
      <c r="G43" s="5">
        <f t="shared" si="1"/>
        <v>0</v>
      </c>
      <c r="H43" s="9" t="s">
        <v>132</v>
      </c>
    </row>
    <row r="44" spans="1:8" ht="15">
      <c r="A44" s="1">
        <v>42</v>
      </c>
      <c r="B44" s="21" t="s">
        <v>36</v>
      </c>
      <c r="C44" s="31"/>
      <c r="D44" s="29"/>
      <c r="E44" s="31"/>
      <c r="F44" s="29"/>
      <c r="G44" s="5">
        <f t="shared" si="1"/>
        <v>0</v>
      </c>
      <c r="H44" s="9" t="s">
        <v>133</v>
      </c>
    </row>
    <row r="45" spans="1:8" ht="15">
      <c r="A45" s="1">
        <v>43</v>
      </c>
      <c r="B45" s="19" t="s">
        <v>51</v>
      </c>
      <c r="C45" s="27"/>
      <c r="D45" s="26"/>
      <c r="E45" s="26"/>
      <c r="F45" s="26"/>
      <c r="G45" s="5">
        <f t="shared" si="1"/>
        <v>0</v>
      </c>
      <c r="H45" s="10" t="s">
        <v>134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2015-12-08T06:53:26Z</cp:lastPrinted>
  <dcterms:created xsi:type="dcterms:W3CDTF">2012-11-05T04:31:56Z</dcterms:created>
  <dcterms:modified xsi:type="dcterms:W3CDTF">2018-12-17T08:34:24Z</dcterms:modified>
  <cp:category/>
  <cp:version/>
  <cp:contentType/>
  <cp:contentStatus/>
</cp:coreProperties>
</file>