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20" activeTab="7"/>
  </bookViews>
  <sheets>
    <sheet name=" Розподіл учнів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Загальний по школах" sheetId="8" r:id="rId8"/>
  </sheets>
  <definedNames>
    <definedName name="_xlnm._FilterDatabase" localSheetId="5" hidden="1">'10'!$J$3:$J$34</definedName>
    <definedName name="_xlnm._FilterDatabase" localSheetId="6" hidden="1">'11'!$J$3:$J$34</definedName>
    <definedName name="_xlnm._FilterDatabase" localSheetId="1" hidden="1">'6'!$I$3:$I$45</definedName>
    <definedName name="_xlnm._FilterDatabase" localSheetId="2" hidden="1">'7'!$I$3:$I$46</definedName>
    <definedName name="_xlnm._FilterDatabase" localSheetId="3" hidden="1">'8'!$J$3:$J$46</definedName>
    <definedName name="_xlnm._FilterDatabase" localSheetId="4" hidden="1">'9'!$J$3:$J$46</definedName>
  </definedNames>
  <calcPr fullCalcOnLoad="1"/>
</workbook>
</file>

<file path=xl/sharedStrings.xml><?xml version="1.0" encoding="utf-8"?>
<sst xmlns="http://schemas.openxmlformats.org/spreadsheetml/2006/main" count="517" uniqueCount="137">
  <si>
    <t>N</t>
  </si>
  <si>
    <t>Назва навчального закладу</t>
  </si>
  <si>
    <t>Володимирецька  ЗОШ І-ІІІ ст. № 1</t>
  </si>
  <si>
    <t>Володимирецький районний колегіум</t>
  </si>
  <si>
    <t>Місце</t>
  </si>
  <si>
    <t>ВПУ№29</t>
  </si>
  <si>
    <t>8 клас</t>
  </si>
  <si>
    <t>Загальна</t>
  </si>
  <si>
    <t>9 клас</t>
  </si>
  <si>
    <t>10 клас</t>
  </si>
  <si>
    <t>11 клас</t>
  </si>
  <si>
    <t>Бали</t>
  </si>
  <si>
    <t>Класи</t>
  </si>
  <si>
    <t>Колегіум</t>
  </si>
  <si>
    <t xml:space="preserve">Антонівська ЗОШ І-ІІІ ступенів </t>
  </si>
  <si>
    <t>Біленський НВК « ЗОШ  І-ІІІ ступенів -ДНЗ»</t>
  </si>
  <si>
    <t>Більськовільський НВК «ЗОШ  І-ІІІ супенів -ДНЗ»</t>
  </si>
  <si>
    <t xml:space="preserve">Великожолудський  НВК « ЗОШ  І-ІІІ ступенів -ДНЗ»  </t>
  </si>
  <si>
    <t xml:space="preserve">Великотелковицька ЗОШ І-ІІІ ступенів </t>
  </si>
  <si>
    <t xml:space="preserve">Великоцепцевицька ЗОШ  І-ІІІ ступенів </t>
  </si>
  <si>
    <t>Володимирецький НВК «ЗОШ І-ІІІ ступенів-ДНЗ»</t>
  </si>
  <si>
    <t>Городецький НВК «ЗОШ І-ІІІ ступенів–ДНЗ»</t>
  </si>
  <si>
    <t>Довговільський  НВК « ЗОШ  І-ІІІ ступенів-ДНЗ»</t>
  </si>
  <si>
    <t>Заболоттівська ЗОШ І-ІІІ  ступенів</t>
  </si>
  <si>
    <t>Каноницька ЗОШ І-ІІІ ступенів</t>
  </si>
  <si>
    <t>Кідрівський  НВК « ЗОШ  І-ІІІ ступенів-ДНЗ»</t>
  </si>
  <si>
    <t>Красносільський  НВК «ЗОШ  І-ІІІ ступенів-ДНЗ»</t>
  </si>
  <si>
    <t>Любахівська ЗОШ І-ІІІ ступенів</t>
  </si>
  <si>
    <t>Малотелковицький  НВК « ЗОШ  І-ІІІ ступенів-ДНЗ»</t>
  </si>
  <si>
    <t>Мульчицький  НВК « ЗОШ  І-ІІІ ступенів-ДНЗ»</t>
  </si>
  <si>
    <t>Новаківська ЗОШ І-ІІІ ступенів</t>
  </si>
  <si>
    <t>Озерська ЗОШ І-ІІІ ступенів</t>
  </si>
  <si>
    <t>Полицька ЗОШ І-ІІІ ступенів</t>
  </si>
  <si>
    <t xml:space="preserve">Рафалівська ЗОШ ІІ-ІІІ ступенів  </t>
  </si>
  <si>
    <t>Рафалівська ЗОШ  І-ІІІ ступенів</t>
  </si>
  <si>
    <t>Ромейківський  НВК « ЗОШ  І-ІІІ ступенів-ДНЗ»</t>
  </si>
  <si>
    <t>Собіщицька ЗОШ І-ІІІ ступенів</t>
  </si>
  <si>
    <t>Сопачівський  НВК « ЗОШ  І-ІІІ стпенів-ДНЗ»</t>
  </si>
  <si>
    <t xml:space="preserve">Старорафалівська ЗОШ І-ІІІ ступенів  </t>
  </si>
  <si>
    <t>Степангородський  НВК « ЗОШ  І-ІІІ ступенів-ДНЗ»</t>
  </si>
  <si>
    <t>Хиноцький НВК “ЗОШ І-ІІІ ступенів-ДНЗ”</t>
  </si>
  <si>
    <t>Балаховицький НВК“ЗОШ І-ІІ ступенів-ДНЗ”</t>
  </si>
  <si>
    <t>Берестівський  НВК « ЗОШ І-ІІ ступенів- ДНЗ»</t>
  </si>
  <si>
    <t>Бишляцький  НВК « ЗОШ  І-ІІ ступенів-ДНЗ»</t>
  </si>
  <si>
    <t>Велихівський  НВК « ЗОШ  І-ІІ ступенів-ДНЗ»</t>
  </si>
  <si>
    <t>Воронківський  НВК « ЗОШ  І-ІІ ступенів-ДНЗ»</t>
  </si>
  <si>
    <t xml:space="preserve">Жовкинівська ЗОШ І-ІІ ступенів  </t>
  </si>
  <si>
    <t>Зеленівська ЗОШ І-ІІ ступенів</t>
  </si>
  <si>
    <t xml:space="preserve">Лозківська ЗОШ І-ІІ ступенів </t>
  </si>
  <si>
    <t>Озерецький  НВК « ЗОШ  І-ІІ ступенів-ДНЗ»</t>
  </si>
  <si>
    <t>Половлівський  НВК «ЗОШ  І-ІІ ступенів-ДНЗ»</t>
  </si>
  <si>
    <t>Рудківська ЗОШ І-ІІ ступенів</t>
  </si>
  <si>
    <t xml:space="preserve">Сваринівський НВК “ЗОШ І-ІІ ступенів-ДНЗ” </t>
  </si>
  <si>
    <t>Суховільський НВК « ЗОШ  І-ІІ ступенів- ДНЗ»</t>
  </si>
  <si>
    <t>ВПУ №29</t>
  </si>
  <si>
    <t>6 клас</t>
  </si>
  <si>
    <t>7 клас</t>
  </si>
  <si>
    <t xml:space="preserve">Мамчиць С.В. </t>
  </si>
  <si>
    <t xml:space="preserve">Бикова Г.Н. </t>
  </si>
  <si>
    <t xml:space="preserve">Вашко А. С. </t>
  </si>
  <si>
    <t>Гоч. О.В.</t>
  </si>
  <si>
    <t>Гук Л. В.</t>
  </si>
  <si>
    <t>Чугай М.А.</t>
  </si>
  <si>
    <t>Чугай В. П.</t>
  </si>
  <si>
    <t>П.І.Б. учня</t>
  </si>
  <si>
    <t>Біднік В.П.</t>
  </si>
  <si>
    <t>Дата народження</t>
  </si>
  <si>
    <t>Загальний рейтинг по школах ІІ етапу Всеукраїнської олімпіади з математики  (04.12.18 р.)</t>
  </si>
  <si>
    <t>31-17=14</t>
  </si>
  <si>
    <t>Код</t>
  </si>
  <si>
    <t>Ранг</t>
  </si>
  <si>
    <t>Мордас Л.О.</t>
  </si>
  <si>
    <t>Розподіл учнів по кабінетах ІІ етапу Всеукраїнської олімпіади з математики (18.12.19 р.)</t>
  </si>
  <si>
    <t>Протокол розгляду робіт учасників  ІІ етапу Всеукраїнської олімпіади з математики  (18.12.19 р.)</t>
  </si>
  <si>
    <t>Протокол розгляду робіт учасників  ІІ етапу Всеукраїнської олімпіади з математики (18.12.19 р.)</t>
  </si>
  <si>
    <t>Протокол розгляду робіт учасників  ІІ етапу Всеукраїнської олімпіади з  математики  (18.12.19 р.)</t>
  </si>
  <si>
    <t>Олещук</t>
  </si>
  <si>
    <t>І</t>
  </si>
  <si>
    <t>ІІ</t>
  </si>
  <si>
    <t>ІІІ</t>
  </si>
  <si>
    <t>Богдан Дмитро Сергійович</t>
  </si>
  <si>
    <t>Буднік Софія Олегівна</t>
  </si>
  <si>
    <t>Шевчук Анастасія Романівна</t>
  </si>
  <si>
    <t>Журба Олександр Васильович</t>
  </si>
  <si>
    <t>Савсюк Ілля Русланович</t>
  </si>
  <si>
    <t>Крижанська Дар'я Денисівна</t>
  </si>
  <si>
    <t>Андрієва Дарина Олександрівна</t>
  </si>
  <si>
    <t>Водько Анна Сергіївна</t>
  </si>
  <si>
    <t>Мельник Ілля Сергійович</t>
  </si>
  <si>
    <t>Бондарук Марія Юріївна</t>
  </si>
  <si>
    <t>Матвійчук Дмитро Олександрович</t>
  </si>
  <si>
    <t>Головач Катерина Іванівна</t>
  </si>
  <si>
    <t>Козодой Софія Сергіївна</t>
  </si>
  <si>
    <t>Ошурко Ірина Миколаївна</t>
  </si>
  <si>
    <t>Сафонік Максим Романович</t>
  </si>
  <si>
    <t>Корнійчук Вадим Віталійович</t>
  </si>
  <si>
    <t>Бондар Назар Віталійович</t>
  </si>
  <si>
    <t>Моніч діана Петрівна</t>
  </si>
  <si>
    <t>Кухарчук Валентина Михайлівна</t>
  </si>
  <si>
    <t>Романік Соломія Володимирівна</t>
  </si>
  <si>
    <t>Вихрик Марко Вікторович</t>
  </si>
  <si>
    <t>Бурма Єлізавета Михайлівна</t>
  </si>
  <si>
    <t>Булботко Надія Вікторівна</t>
  </si>
  <si>
    <t>Козодой Тарас Романович</t>
  </si>
  <si>
    <t>Диханов Ярослав Юрійович</t>
  </si>
  <si>
    <t>Качинський Петро Олександрович</t>
  </si>
  <si>
    <t>Кобець Софія Василівна</t>
  </si>
  <si>
    <t>Ярута вікторія Анатоліївна</t>
  </si>
  <si>
    <t>Осмолович антон Романович</t>
  </si>
  <si>
    <t>Бова Софія Анатоліївна</t>
  </si>
  <si>
    <t>Куц Матвій Олегович</t>
  </si>
  <si>
    <t>Саковець Ярослава Іванівна</t>
  </si>
  <si>
    <t>Наконечний Роман Юрійович</t>
  </si>
  <si>
    <t>Кутинець Лілія Михайлівна</t>
  </si>
  <si>
    <t>Симчук Віталія Василівна</t>
  </si>
  <si>
    <t>Стрижеус Максим Романович</t>
  </si>
  <si>
    <t>Музика Валентин Петрович</t>
  </si>
  <si>
    <t>Дмитренко Назарій Степанович</t>
  </si>
  <si>
    <t>Федорчук Іван Васильович</t>
  </si>
  <si>
    <t>Набухотна Васелина Анатоліївна</t>
  </si>
  <si>
    <t>Луковець Вадим Сергійович</t>
  </si>
  <si>
    <t>Городний Станіслав Олександрович</t>
  </si>
  <si>
    <t>Друзь Валерія  Вадимівна</t>
  </si>
  <si>
    <t>Луковець Олеся Павлівна</t>
  </si>
  <si>
    <t>Яинський Ілля Петрович</t>
  </si>
  <si>
    <t>Сернюк Олександр Миколайович</t>
  </si>
  <si>
    <t>Кравець Андрій Юрійович</t>
  </si>
  <si>
    <t>Салівоник Олег Вячеславович</t>
  </si>
  <si>
    <t>Рибачик Іван Ярославович</t>
  </si>
  <si>
    <t>Шама Богдан Михайлович</t>
  </si>
  <si>
    <t>Городний Петро Олександрович</t>
  </si>
  <si>
    <t>Вакуліч Софія Петрівна</t>
  </si>
  <si>
    <t>Прокопчук Софія Олександрівна</t>
  </si>
  <si>
    <t>Бедик Софія Олександрівна</t>
  </si>
  <si>
    <t>Мордас Наталія Петрівна</t>
  </si>
  <si>
    <t>Омельчук Дарина Юріївна</t>
  </si>
  <si>
    <t>Дем'янчук Марія Тарасівна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</si>
</sst>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1" fontId="0" fillId="0" borderId="2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49" fontId="9" fillId="0" borderId="22" xfId="0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0" fillId="0" borderId="23" xfId="0" applyBorder="1" applyAlignment="1">
      <alignment/>
    </xf>
    <xf numFmtId="1" fontId="10" fillId="0" borderId="21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" fontId="0" fillId="0" borderId="21" xfId="0" applyNumberFormat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5" fillId="0" borderId="16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49" fontId="7" fillId="0" borderId="1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15" fillId="0" borderId="12" xfId="0" applyFont="1" applyFill="1" applyBorder="1" applyAlignment="1">
      <alignment vertical="top" wrapText="1"/>
    </xf>
    <xf numFmtId="0" fontId="15" fillId="0" borderId="2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4" fontId="0" fillId="33" borderId="0" xfId="0" applyNumberFormat="1" applyFill="1" applyAlignment="1">
      <alignment/>
    </xf>
    <xf numFmtId="0" fontId="9" fillId="0" borderId="26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/>
    </xf>
    <xf numFmtId="49" fontId="7" fillId="0" borderId="22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49" fontId="9" fillId="0" borderId="28" xfId="0" applyNumberFormat="1" applyFont="1" applyBorder="1" applyAlignment="1">
      <alignment horizontal="center"/>
    </xf>
    <xf numFmtId="0" fontId="15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/>
    </xf>
    <xf numFmtId="0" fontId="15" fillId="0" borderId="29" xfId="0" applyFont="1" applyBorder="1" applyAlignment="1">
      <alignment vertical="top" wrapText="1"/>
    </xf>
    <xf numFmtId="0" fontId="9" fillId="0" borderId="29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33" borderId="0" xfId="0" applyFill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49" fontId="0" fillId="0" borderId="18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C7">
      <selection activeCell="A1" sqref="A1:H1"/>
    </sheetView>
  </sheetViews>
  <sheetFormatPr defaultColWidth="9.00390625" defaultRowHeight="12.75"/>
  <cols>
    <col min="1" max="1" width="6.00390625" style="0" customWidth="1"/>
    <col min="2" max="2" width="42.25390625" style="0" customWidth="1"/>
    <col min="3" max="3" width="6.125" style="0" customWidth="1"/>
    <col min="4" max="4" width="6.25390625" style="0" customWidth="1"/>
    <col min="5" max="5" width="6.375" style="0" customWidth="1"/>
    <col min="6" max="8" width="7.00390625" style="0" customWidth="1"/>
    <col min="9" max="9" width="11.375" style="0" customWidth="1"/>
    <col min="10" max="10" width="11.00390625" style="0" customWidth="1"/>
    <col min="11" max="11" width="10.875" style="0" customWidth="1"/>
    <col min="12" max="12" width="11.00390625" style="0" customWidth="1"/>
    <col min="13" max="13" width="11.125" style="0" customWidth="1"/>
    <col min="14" max="15" width="11.00390625" style="0" customWidth="1"/>
    <col min="16" max="16" width="10.375" style="0" customWidth="1"/>
    <col min="17" max="17" width="10.75390625" style="0" customWidth="1"/>
  </cols>
  <sheetData>
    <row r="1" spans="1:17" ht="15" customHeight="1">
      <c r="A1" s="115" t="s">
        <v>72</v>
      </c>
      <c r="B1" s="116"/>
      <c r="C1" s="116"/>
      <c r="D1" s="116"/>
      <c r="E1" s="116"/>
      <c r="F1" s="116"/>
      <c r="G1" s="116"/>
      <c r="H1" s="117"/>
      <c r="I1" s="108" t="s">
        <v>13</v>
      </c>
      <c r="J1" s="109"/>
      <c r="K1" s="109"/>
      <c r="L1" s="109"/>
      <c r="M1" s="109"/>
      <c r="N1" s="109"/>
      <c r="O1" s="109"/>
      <c r="P1" s="109"/>
      <c r="Q1" s="110"/>
    </row>
    <row r="2" spans="1:17" ht="12.75">
      <c r="A2" s="118" t="s">
        <v>0</v>
      </c>
      <c r="B2" s="119" t="s">
        <v>1</v>
      </c>
      <c r="C2" s="120" t="s">
        <v>12</v>
      </c>
      <c r="D2" s="120"/>
      <c r="E2" s="120"/>
      <c r="F2" s="120"/>
      <c r="G2" s="120"/>
      <c r="H2" s="121"/>
      <c r="I2" s="111">
        <v>310</v>
      </c>
      <c r="J2" s="113">
        <v>312</v>
      </c>
      <c r="K2" s="113">
        <v>313</v>
      </c>
      <c r="L2" s="113">
        <v>314</v>
      </c>
      <c r="M2" s="113">
        <v>315</v>
      </c>
      <c r="N2" s="113">
        <v>316</v>
      </c>
      <c r="O2" s="113">
        <v>317</v>
      </c>
      <c r="P2" s="113">
        <v>308</v>
      </c>
      <c r="Q2" s="122">
        <v>305</v>
      </c>
    </row>
    <row r="3" spans="1:17" ht="12.75">
      <c r="A3" s="118"/>
      <c r="B3" s="119"/>
      <c r="C3" s="37">
        <v>6</v>
      </c>
      <c r="D3" s="37">
        <v>7</v>
      </c>
      <c r="E3" s="38">
        <v>8</v>
      </c>
      <c r="F3" s="38">
        <v>9</v>
      </c>
      <c r="G3" s="38">
        <v>10</v>
      </c>
      <c r="H3" s="47">
        <v>11</v>
      </c>
      <c r="I3" s="112"/>
      <c r="J3" s="114"/>
      <c r="K3" s="114"/>
      <c r="L3" s="114"/>
      <c r="M3" s="114"/>
      <c r="N3" s="114"/>
      <c r="O3" s="114"/>
      <c r="P3" s="114"/>
      <c r="Q3" s="123"/>
    </row>
    <row r="4" spans="1:17" ht="12.75">
      <c r="A4" s="16">
        <v>1</v>
      </c>
      <c r="B4" s="30" t="s">
        <v>14</v>
      </c>
      <c r="C4" s="44">
        <v>1</v>
      </c>
      <c r="D4" s="44">
        <v>1</v>
      </c>
      <c r="E4" s="32">
        <v>1</v>
      </c>
      <c r="F4" s="32">
        <v>1</v>
      </c>
      <c r="G4" s="32">
        <v>1</v>
      </c>
      <c r="H4" s="48">
        <v>1</v>
      </c>
      <c r="I4" s="36">
        <v>6</v>
      </c>
      <c r="J4" s="32">
        <v>7</v>
      </c>
      <c r="K4" s="32">
        <v>8</v>
      </c>
      <c r="L4" s="32">
        <v>9</v>
      </c>
      <c r="M4" s="32">
        <v>10</v>
      </c>
      <c r="N4" s="32">
        <v>11</v>
      </c>
      <c r="O4" s="32"/>
      <c r="P4" s="32"/>
      <c r="Q4" s="35"/>
    </row>
    <row r="5" spans="1:17" ht="12.75">
      <c r="A5" s="16">
        <v>2</v>
      </c>
      <c r="B5" s="30" t="s">
        <v>15</v>
      </c>
      <c r="C5" s="44">
        <v>1</v>
      </c>
      <c r="D5" s="44">
        <v>1</v>
      </c>
      <c r="E5" s="32">
        <v>1</v>
      </c>
      <c r="F5" s="32">
        <v>1</v>
      </c>
      <c r="G5" s="32">
        <v>1</v>
      </c>
      <c r="H5" s="48"/>
      <c r="I5" s="36"/>
      <c r="J5" s="32">
        <v>6</v>
      </c>
      <c r="K5" s="32">
        <v>7</v>
      </c>
      <c r="L5" s="32">
        <v>8</v>
      </c>
      <c r="M5" s="32">
        <v>9</v>
      </c>
      <c r="N5" s="32">
        <v>10</v>
      </c>
      <c r="O5" s="32"/>
      <c r="P5" s="32"/>
      <c r="Q5" s="35"/>
    </row>
    <row r="6" spans="1:17" ht="12.75">
      <c r="A6" s="16">
        <v>3</v>
      </c>
      <c r="B6" s="30" t="s">
        <v>16</v>
      </c>
      <c r="C6" s="44">
        <v>1</v>
      </c>
      <c r="D6" s="44">
        <v>1</v>
      </c>
      <c r="E6" s="32">
        <v>1</v>
      </c>
      <c r="F6" s="32">
        <v>1</v>
      </c>
      <c r="G6" s="32"/>
      <c r="H6" s="48">
        <v>1</v>
      </c>
      <c r="I6" s="36">
        <v>8</v>
      </c>
      <c r="J6" s="32"/>
      <c r="K6" s="32">
        <v>6</v>
      </c>
      <c r="L6" s="32">
        <v>7</v>
      </c>
      <c r="M6" s="32"/>
      <c r="N6" s="32">
        <v>11</v>
      </c>
      <c r="O6" s="32">
        <v>9</v>
      </c>
      <c r="P6" s="32"/>
      <c r="Q6" s="35"/>
    </row>
    <row r="7" spans="1:17" ht="12.75" customHeight="1">
      <c r="A7" s="16">
        <v>4</v>
      </c>
      <c r="B7" s="30" t="s">
        <v>17</v>
      </c>
      <c r="C7" s="44">
        <v>1</v>
      </c>
      <c r="D7" s="44">
        <v>1</v>
      </c>
      <c r="E7" s="32">
        <v>1</v>
      </c>
      <c r="F7" s="32">
        <v>1</v>
      </c>
      <c r="G7" s="32">
        <v>1</v>
      </c>
      <c r="H7" s="48">
        <v>1</v>
      </c>
      <c r="I7" s="36"/>
      <c r="J7" s="32"/>
      <c r="K7" s="32"/>
      <c r="L7" s="32">
        <v>6</v>
      </c>
      <c r="M7" s="32">
        <v>7</v>
      </c>
      <c r="N7" s="32">
        <v>8</v>
      </c>
      <c r="O7" s="32">
        <v>9</v>
      </c>
      <c r="P7" s="32">
        <v>10</v>
      </c>
      <c r="Q7" s="35">
        <v>11</v>
      </c>
    </row>
    <row r="8" spans="1:17" ht="12.75">
      <c r="A8" s="16">
        <v>5</v>
      </c>
      <c r="B8" s="30" t="s">
        <v>18</v>
      </c>
      <c r="C8" s="44">
        <v>1</v>
      </c>
      <c r="D8" s="44">
        <v>1</v>
      </c>
      <c r="E8" s="32">
        <v>1</v>
      </c>
      <c r="F8" s="32">
        <v>1</v>
      </c>
      <c r="G8" s="32">
        <v>1</v>
      </c>
      <c r="H8" s="48">
        <v>1</v>
      </c>
      <c r="I8" s="36">
        <v>11</v>
      </c>
      <c r="J8" s="32"/>
      <c r="K8" s="32"/>
      <c r="L8" s="32"/>
      <c r="M8" s="32">
        <v>6</v>
      </c>
      <c r="N8" s="32">
        <v>7</v>
      </c>
      <c r="O8" s="32">
        <v>8</v>
      </c>
      <c r="P8" s="32">
        <v>9</v>
      </c>
      <c r="Q8" s="35">
        <v>10</v>
      </c>
    </row>
    <row r="9" spans="1:17" ht="12.75">
      <c r="A9" s="16">
        <v>6</v>
      </c>
      <c r="B9" s="30" t="s">
        <v>19</v>
      </c>
      <c r="C9" s="44">
        <v>1</v>
      </c>
      <c r="D9" s="44">
        <v>1</v>
      </c>
      <c r="E9" s="32">
        <v>1</v>
      </c>
      <c r="F9" s="32">
        <v>1</v>
      </c>
      <c r="G9" s="32">
        <v>1</v>
      </c>
      <c r="H9" s="48">
        <v>1</v>
      </c>
      <c r="I9" s="36">
        <v>10</v>
      </c>
      <c r="J9" s="32"/>
      <c r="K9" s="32"/>
      <c r="L9" s="32"/>
      <c r="M9" s="32"/>
      <c r="N9" s="32">
        <v>6</v>
      </c>
      <c r="O9" s="32">
        <v>7</v>
      </c>
      <c r="P9" s="32">
        <v>8</v>
      </c>
      <c r="Q9" s="35">
        <v>9</v>
      </c>
    </row>
    <row r="10" spans="1:17" ht="12.75">
      <c r="A10" s="16">
        <v>7</v>
      </c>
      <c r="B10" s="30" t="s">
        <v>2</v>
      </c>
      <c r="C10" s="44">
        <v>2</v>
      </c>
      <c r="D10" s="44">
        <v>1</v>
      </c>
      <c r="E10" s="32">
        <v>1</v>
      </c>
      <c r="F10" s="32">
        <v>1</v>
      </c>
      <c r="G10" s="32">
        <v>1</v>
      </c>
      <c r="H10" s="48">
        <v>1</v>
      </c>
      <c r="I10" s="36">
        <v>8</v>
      </c>
      <c r="J10" s="32"/>
      <c r="K10" s="32">
        <v>9</v>
      </c>
      <c r="L10" s="32">
        <v>10</v>
      </c>
      <c r="M10" s="32">
        <v>11</v>
      </c>
      <c r="N10" s="32">
        <v>6</v>
      </c>
      <c r="O10" s="32">
        <v>6</v>
      </c>
      <c r="P10" s="57"/>
      <c r="Q10" s="35">
        <v>7</v>
      </c>
    </row>
    <row r="11" spans="1:17" ht="12.75">
      <c r="A11" s="16">
        <v>8</v>
      </c>
      <c r="B11" s="30" t="s">
        <v>3</v>
      </c>
      <c r="C11" s="44">
        <v>1</v>
      </c>
      <c r="D11" s="44">
        <v>2</v>
      </c>
      <c r="E11" s="32">
        <v>1</v>
      </c>
      <c r="F11" s="32">
        <v>1</v>
      </c>
      <c r="G11" s="32">
        <v>1</v>
      </c>
      <c r="H11" s="48">
        <v>1</v>
      </c>
      <c r="I11" s="36">
        <v>8</v>
      </c>
      <c r="J11" s="32"/>
      <c r="K11" s="32">
        <v>7</v>
      </c>
      <c r="L11" s="32"/>
      <c r="M11" s="32">
        <v>10</v>
      </c>
      <c r="N11" s="32">
        <v>9</v>
      </c>
      <c r="O11" s="32">
        <v>11</v>
      </c>
      <c r="P11" s="32">
        <v>6</v>
      </c>
      <c r="Q11" s="35">
        <v>7</v>
      </c>
    </row>
    <row r="12" spans="1:17" ht="12.75">
      <c r="A12" s="16">
        <v>9</v>
      </c>
      <c r="B12" s="30" t="s">
        <v>20</v>
      </c>
      <c r="C12" s="44">
        <v>1</v>
      </c>
      <c r="D12" s="44">
        <v>1</v>
      </c>
      <c r="E12" s="32">
        <v>1</v>
      </c>
      <c r="F12" s="32">
        <v>1</v>
      </c>
      <c r="G12" s="32">
        <v>1</v>
      </c>
      <c r="H12" s="48">
        <v>1</v>
      </c>
      <c r="I12" s="36">
        <v>7</v>
      </c>
      <c r="J12" s="52"/>
      <c r="K12" s="32"/>
      <c r="L12" s="32">
        <v>10</v>
      </c>
      <c r="M12" s="32">
        <v>11</v>
      </c>
      <c r="N12" s="32">
        <v>8</v>
      </c>
      <c r="O12" s="32">
        <v>9</v>
      </c>
      <c r="P12" s="32"/>
      <c r="Q12" s="35">
        <v>6</v>
      </c>
    </row>
    <row r="13" spans="1:17" ht="12.75">
      <c r="A13" s="16">
        <v>10</v>
      </c>
      <c r="B13" s="30" t="s">
        <v>21</v>
      </c>
      <c r="C13" s="44">
        <v>1</v>
      </c>
      <c r="D13" s="44">
        <v>1</v>
      </c>
      <c r="E13" s="32">
        <v>1</v>
      </c>
      <c r="F13" s="32">
        <v>1</v>
      </c>
      <c r="G13" s="32">
        <v>1</v>
      </c>
      <c r="H13" s="48">
        <v>1</v>
      </c>
      <c r="I13" s="36">
        <v>6</v>
      </c>
      <c r="J13" s="32">
        <v>7</v>
      </c>
      <c r="K13" s="32">
        <v>8</v>
      </c>
      <c r="L13" s="32">
        <v>9</v>
      </c>
      <c r="M13" s="32">
        <v>10</v>
      </c>
      <c r="N13" s="32">
        <v>11</v>
      </c>
      <c r="O13" s="32"/>
      <c r="P13" s="32"/>
      <c r="Q13" s="35"/>
    </row>
    <row r="14" spans="1:17" ht="12.75">
      <c r="A14" s="16">
        <v>11</v>
      </c>
      <c r="B14" s="30" t="s">
        <v>22</v>
      </c>
      <c r="C14" s="44">
        <v>1</v>
      </c>
      <c r="D14" s="44">
        <v>1</v>
      </c>
      <c r="E14" s="32">
        <v>1</v>
      </c>
      <c r="F14" s="32">
        <v>1</v>
      </c>
      <c r="G14" s="32">
        <v>1</v>
      </c>
      <c r="H14" s="48">
        <v>1</v>
      </c>
      <c r="I14" s="36"/>
      <c r="J14" s="32">
        <v>6</v>
      </c>
      <c r="K14" s="52"/>
      <c r="L14" s="32">
        <v>7</v>
      </c>
      <c r="M14" s="32">
        <v>8</v>
      </c>
      <c r="N14" s="32">
        <v>9</v>
      </c>
      <c r="O14" s="32">
        <v>10</v>
      </c>
      <c r="P14" s="32">
        <v>11</v>
      </c>
      <c r="Q14" s="35"/>
    </row>
    <row r="15" spans="1:17" ht="13.5" customHeight="1">
      <c r="A15" s="16">
        <v>13</v>
      </c>
      <c r="B15" s="30" t="s">
        <v>24</v>
      </c>
      <c r="C15" s="44"/>
      <c r="D15" s="44"/>
      <c r="E15" s="32">
        <v>1</v>
      </c>
      <c r="F15" s="32"/>
      <c r="G15" s="32"/>
      <c r="H15" s="48">
        <v>1</v>
      </c>
      <c r="I15" s="36"/>
      <c r="J15" s="32"/>
      <c r="K15" s="32"/>
      <c r="L15" s="32"/>
      <c r="M15" s="32"/>
      <c r="N15" s="32">
        <v>8</v>
      </c>
      <c r="O15" s="32"/>
      <c r="P15" s="32"/>
      <c r="Q15" s="35">
        <v>11</v>
      </c>
    </row>
    <row r="16" spans="1:17" ht="12.75">
      <c r="A16" s="16">
        <v>14</v>
      </c>
      <c r="B16" s="30" t="s">
        <v>25</v>
      </c>
      <c r="C16" s="44">
        <v>1</v>
      </c>
      <c r="D16" s="44">
        <v>1</v>
      </c>
      <c r="E16" s="32"/>
      <c r="F16" s="32">
        <v>1</v>
      </c>
      <c r="G16" s="32">
        <v>1</v>
      </c>
      <c r="H16" s="48">
        <v>1</v>
      </c>
      <c r="I16" s="36">
        <v>11</v>
      </c>
      <c r="J16" s="32"/>
      <c r="K16" s="32"/>
      <c r="L16" s="32">
        <v>10</v>
      </c>
      <c r="M16" s="32">
        <v>6</v>
      </c>
      <c r="N16" s="32"/>
      <c r="O16" s="32">
        <v>7</v>
      </c>
      <c r="P16" s="32">
        <v>9</v>
      </c>
      <c r="Q16" s="53"/>
    </row>
    <row r="17" spans="1:17" ht="12.75">
      <c r="A17" s="16">
        <v>15</v>
      </c>
      <c r="B17" s="30" t="s">
        <v>26</v>
      </c>
      <c r="C17" s="44">
        <v>1</v>
      </c>
      <c r="D17" s="44">
        <v>1</v>
      </c>
      <c r="E17" s="32">
        <v>1</v>
      </c>
      <c r="F17" s="32"/>
      <c r="G17" s="32"/>
      <c r="H17" s="48"/>
      <c r="I17" s="36"/>
      <c r="J17" s="32"/>
      <c r="K17" s="32"/>
      <c r="L17" s="32">
        <v>7</v>
      </c>
      <c r="M17" s="32"/>
      <c r="N17" s="32">
        <v>6</v>
      </c>
      <c r="O17" s="32"/>
      <c r="P17" s="32">
        <v>8</v>
      </c>
      <c r="Q17" s="35"/>
    </row>
    <row r="18" spans="1:17" ht="12.75">
      <c r="A18" s="16">
        <v>16</v>
      </c>
      <c r="B18" s="30" t="s">
        <v>27</v>
      </c>
      <c r="C18" s="44">
        <v>1</v>
      </c>
      <c r="D18" s="44">
        <v>1</v>
      </c>
      <c r="E18" s="32"/>
      <c r="F18" s="32">
        <v>1</v>
      </c>
      <c r="G18" s="32">
        <v>1</v>
      </c>
      <c r="H18" s="48"/>
      <c r="I18" s="36">
        <v>6</v>
      </c>
      <c r="J18" s="32"/>
      <c r="K18" s="32"/>
      <c r="L18" s="57">
        <v>7</v>
      </c>
      <c r="M18" s="32">
        <v>9</v>
      </c>
      <c r="N18" s="32"/>
      <c r="O18" s="32">
        <v>10</v>
      </c>
      <c r="P18" s="32"/>
      <c r="Q18" s="35"/>
    </row>
    <row r="19" spans="1:17" ht="13.5" customHeight="1">
      <c r="A19" s="16">
        <v>17</v>
      </c>
      <c r="B19" s="30" t="s">
        <v>28</v>
      </c>
      <c r="C19" s="44">
        <v>1</v>
      </c>
      <c r="D19" s="44">
        <v>1</v>
      </c>
      <c r="E19" s="32">
        <v>1</v>
      </c>
      <c r="F19" s="32">
        <v>1</v>
      </c>
      <c r="G19" s="32">
        <v>1</v>
      </c>
      <c r="H19" s="48">
        <v>1</v>
      </c>
      <c r="I19" s="36">
        <v>8</v>
      </c>
      <c r="J19" s="32">
        <v>9</v>
      </c>
      <c r="K19" s="32"/>
      <c r="L19" s="32">
        <v>11</v>
      </c>
      <c r="M19" s="32"/>
      <c r="N19" s="32">
        <v>10</v>
      </c>
      <c r="O19" s="32">
        <v>6</v>
      </c>
      <c r="P19" s="32"/>
      <c r="Q19" s="35">
        <v>7</v>
      </c>
    </row>
    <row r="20" spans="1:17" ht="12.75">
      <c r="A20" s="16">
        <v>18</v>
      </c>
      <c r="B20" s="30" t="s">
        <v>29</v>
      </c>
      <c r="C20" s="44">
        <v>1</v>
      </c>
      <c r="D20" s="44">
        <v>1</v>
      </c>
      <c r="E20" s="32">
        <v>1</v>
      </c>
      <c r="F20" s="32">
        <v>1</v>
      </c>
      <c r="G20" s="32">
        <v>1</v>
      </c>
      <c r="H20" s="48"/>
      <c r="I20" s="36">
        <v>7</v>
      </c>
      <c r="J20" s="32">
        <v>8</v>
      </c>
      <c r="K20" s="32">
        <v>9</v>
      </c>
      <c r="L20" s="32">
        <v>10</v>
      </c>
      <c r="M20" s="32"/>
      <c r="N20" s="32"/>
      <c r="O20" s="32">
        <v>6</v>
      </c>
      <c r="P20" s="32"/>
      <c r="Q20" s="35">
        <v>6</v>
      </c>
    </row>
    <row r="21" spans="1:17" ht="12.75">
      <c r="A21" s="16">
        <v>19</v>
      </c>
      <c r="B21" s="30" t="s">
        <v>30</v>
      </c>
      <c r="C21" s="44">
        <v>2</v>
      </c>
      <c r="D21" s="44">
        <v>1</v>
      </c>
      <c r="E21" s="32">
        <v>1</v>
      </c>
      <c r="F21" s="32"/>
      <c r="G21" s="32">
        <v>1</v>
      </c>
      <c r="H21" s="48"/>
      <c r="I21" s="36">
        <v>6</v>
      </c>
      <c r="J21" s="32">
        <v>7</v>
      </c>
      <c r="K21" s="32">
        <v>8</v>
      </c>
      <c r="L21" s="32"/>
      <c r="M21" s="32">
        <v>6</v>
      </c>
      <c r="N21" s="32"/>
      <c r="O21" s="32"/>
      <c r="P21" s="32"/>
      <c r="Q21" s="35"/>
    </row>
    <row r="22" spans="1:17" ht="12.75">
      <c r="A22" s="16">
        <v>20</v>
      </c>
      <c r="B22" s="30" t="s">
        <v>31</v>
      </c>
      <c r="C22" s="44">
        <v>1</v>
      </c>
      <c r="D22" s="44">
        <v>1</v>
      </c>
      <c r="E22" s="32"/>
      <c r="F22" s="32">
        <v>1</v>
      </c>
      <c r="G22" s="32">
        <v>1</v>
      </c>
      <c r="H22" s="48"/>
      <c r="I22" s="36"/>
      <c r="J22" s="32">
        <v>6</v>
      </c>
      <c r="K22" s="32">
        <v>7</v>
      </c>
      <c r="L22" s="32"/>
      <c r="M22" s="32">
        <v>10</v>
      </c>
      <c r="N22" s="32"/>
      <c r="O22" s="32"/>
      <c r="P22" s="32">
        <v>9</v>
      </c>
      <c r="Q22" s="35"/>
    </row>
    <row r="23" spans="1:17" ht="12.75">
      <c r="A23" s="16">
        <v>21</v>
      </c>
      <c r="B23" s="30" t="s">
        <v>32</v>
      </c>
      <c r="C23" s="44">
        <v>1</v>
      </c>
      <c r="D23" s="44">
        <v>1</v>
      </c>
      <c r="E23" s="32">
        <v>1</v>
      </c>
      <c r="F23" s="32">
        <v>1</v>
      </c>
      <c r="G23" s="32">
        <v>1</v>
      </c>
      <c r="H23" s="48">
        <v>1</v>
      </c>
      <c r="I23" s="36"/>
      <c r="J23" s="32"/>
      <c r="K23" s="32">
        <v>6</v>
      </c>
      <c r="L23" s="32">
        <v>7</v>
      </c>
      <c r="M23" s="32">
        <v>8</v>
      </c>
      <c r="N23" s="32">
        <v>9</v>
      </c>
      <c r="O23" s="32">
        <v>10</v>
      </c>
      <c r="P23" s="32">
        <v>11</v>
      </c>
      <c r="Q23" s="35"/>
    </row>
    <row r="24" spans="1:17" ht="12.75">
      <c r="A24" s="16">
        <v>22</v>
      </c>
      <c r="B24" s="30" t="s">
        <v>33</v>
      </c>
      <c r="C24" s="44">
        <v>1</v>
      </c>
      <c r="D24" s="44">
        <v>1</v>
      </c>
      <c r="E24" s="32"/>
      <c r="F24" s="32">
        <v>1</v>
      </c>
      <c r="G24" s="32">
        <v>1</v>
      </c>
      <c r="H24" s="48">
        <v>1</v>
      </c>
      <c r="I24" s="54"/>
      <c r="J24" s="32">
        <v>8</v>
      </c>
      <c r="K24" s="32">
        <v>9</v>
      </c>
      <c r="L24" s="32">
        <v>6</v>
      </c>
      <c r="M24" s="32">
        <v>7</v>
      </c>
      <c r="N24" s="32"/>
      <c r="O24" s="32">
        <v>11</v>
      </c>
      <c r="P24" s="32"/>
      <c r="Q24" s="35">
        <v>10</v>
      </c>
    </row>
    <row r="25" spans="1:17" ht="12.75">
      <c r="A25" s="16">
        <v>23</v>
      </c>
      <c r="B25" s="30" t="s">
        <v>34</v>
      </c>
      <c r="C25" s="44">
        <v>1</v>
      </c>
      <c r="D25" s="44">
        <v>1</v>
      </c>
      <c r="E25" s="32">
        <v>1</v>
      </c>
      <c r="F25" s="32">
        <v>1</v>
      </c>
      <c r="G25" s="32">
        <v>1</v>
      </c>
      <c r="H25" s="48">
        <v>1</v>
      </c>
      <c r="I25" s="36"/>
      <c r="J25" s="32"/>
      <c r="K25" s="32"/>
      <c r="L25" s="32">
        <v>11</v>
      </c>
      <c r="M25" s="32">
        <v>6</v>
      </c>
      <c r="N25" s="32">
        <v>7</v>
      </c>
      <c r="O25" s="32">
        <v>8</v>
      </c>
      <c r="P25" s="32">
        <v>9</v>
      </c>
      <c r="Q25" s="35">
        <v>10</v>
      </c>
    </row>
    <row r="26" spans="1:17" ht="12.75">
      <c r="A26" s="16">
        <v>24</v>
      </c>
      <c r="B26" s="30" t="s">
        <v>35</v>
      </c>
      <c r="C26" s="44">
        <v>1</v>
      </c>
      <c r="D26" s="44">
        <v>1</v>
      </c>
      <c r="E26" s="32">
        <v>1</v>
      </c>
      <c r="F26" s="32">
        <v>1</v>
      </c>
      <c r="G26" s="32">
        <v>1</v>
      </c>
      <c r="H26" s="48"/>
      <c r="I26" s="36">
        <v>9</v>
      </c>
      <c r="J26" s="32"/>
      <c r="K26" s="32">
        <v>10</v>
      </c>
      <c r="L26" s="32"/>
      <c r="M26" s="32"/>
      <c r="N26" s="32">
        <v>6</v>
      </c>
      <c r="O26" s="52"/>
      <c r="P26" s="32">
        <v>7</v>
      </c>
      <c r="Q26" s="35">
        <v>8</v>
      </c>
    </row>
    <row r="27" spans="1:17" ht="12.75">
      <c r="A27" s="16">
        <v>25</v>
      </c>
      <c r="B27" s="30" t="s">
        <v>36</v>
      </c>
      <c r="C27" s="44">
        <v>1</v>
      </c>
      <c r="D27" s="44">
        <v>1</v>
      </c>
      <c r="E27" s="32">
        <v>1</v>
      </c>
      <c r="F27" s="32"/>
      <c r="G27" s="32"/>
      <c r="H27" s="48"/>
      <c r="I27" s="36"/>
      <c r="J27" s="32"/>
      <c r="K27" s="32"/>
      <c r="L27" s="32"/>
      <c r="M27" s="32"/>
      <c r="N27" s="32"/>
      <c r="O27" s="32">
        <v>6</v>
      </c>
      <c r="P27" s="32">
        <v>7</v>
      </c>
      <c r="Q27" s="35">
        <v>8</v>
      </c>
    </row>
    <row r="28" spans="1:17" ht="12.75">
      <c r="A28" s="16">
        <v>26</v>
      </c>
      <c r="B28" s="30" t="s">
        <v>37</v>
      </c>
      <c r="C28" s="44">
        <v>1</v>
      </c>
      <c r="D28" s="44">
        <v>1</v>
      </c>
      <c r="E28" s="32">
        <v>1</v>
      </c>
      <c r="F28" s="32"/>
      <c r="G28" s="32">
        <v>1</v>
      </c>
      <c r="H28" s="48">
        <v>1</v>
      </c>
      <c r="I28" s="36">
        <v>8</v>
      </c>
      <c r="J28" s="32"/>
      <c r="K28" s="32"/>
      <c r="L28" s="32">
        <v>10</v>
      </c>
      <c r="M28" s="32"/>
      <c r="N28" s="32">
        <v>11</v>
      </c>
      <c r="O28" s="32"/>
      <c r="P28" s="32">
        <v>6</v>
      </c>
      <c r="Q28" s="35">
        <v>7</v>
      </c>
    </row>
    <row r="29" spans="1:17" ht="12.75">
      <c r="A29" s="16">
        <v>27</v>
      </c>
      <c r="B29" s="30" t="s">
        <v>38</v>
      </c>
      <c r="C29" s="44">
        <v>1</v>
      </c>
      <c r="D29" s="44">
        <v>1</v>
      </c>
      <c r="E29" s="32"/>
      <c r="F29" s="32"/>
      <c r="G29" s="32"/>
      <c r="H29" s="48"/>
      <c r="I29" s="36">
        <v>7</v>
      </c>
      <c r="J29" s="32"/>
      <c r="K29" s="32"/>
      <c r="L29" s="32"/>
      <c r="M29" s="32"/>
      <c r="N29" s="32"/>
      <c r="O29" s="32"/>
      <c r="P29" s="32"/>
      <c r="Q29" s="35">
        <v>6</v>
      </c>
    </row>
    <row r="30" spans="1:17" ht="12.75" customHeight="1">
      <c r="A30" s="16">
        <v>28</v>
      </c>
      <c r="B30" s="30" t="s">
        <v>39</v>
      </c>
      <c r="C30" s="44">
        <v>1</v>
      </c>
      <c r="D30" s="44">
        <v>1</v>
      </c>
      <c r="E30" s="39">
        <v>1</v>
      </c>
      <c r="F30" s="32">
        <v>1</v>
      </c>
      <c r="G30" s="32">
        <v>1</v>
      </c>
      <c r="H30" s="48">
        <v>1</v>
      </c>
      <c r="I30" s="36">
        <v>6</v>
      </c>
      <c r="J30" s="32">
        <v>7</v>
      </c>
      <c r="K30" s="32">
        <v>8</v>
      </c>
      <c r="L30" s="32">
        <v>9</v>
      </c>
      <c r="M30" s="32"/>
      <c r="N30" s="32">
        <v>10</v>
      </c>
      <c r="O30" s="32"/>
      <c r="P30" s="32">
        <v>11</v>
      </c>
      <c r="Q30" s="35"/>
    </row>
    <row r="31" spans="1:17" ht="12.75">
      <c r="A31" s="16">
        <v>29</v>
      </c>
      <c r="B31" s="30" t="s">
        <v>40</v>
      </c>
      <c r="C31" s="44">
        <v>1</v>
      </c>
      <c r="D31" s="44"/>
      <c r="E31" s="32">
        <v>1</v>
      </c>
      <c r="F31" s="32"/>
      <c r="G31" s="32">
        <v>1</v>
      </c>
      <c r="H31" s="48"/>
      <c r="I31" s="36"/>
      <c r="J31" s="32">
        <v>6</v>
      </c>
      <c r="K31" s="31"/>
      <c r="L31" s="32">
        <v>8</v>
      </c>
      <c r="M31" s="32"/>
      <c r="N31" s="32">
        <v>10</v>
      </c>
      <c r="O31" s="32"/>
      <c r="P31" s="32"/>
      <c r="Q31" s="35"/>
    </row>
    <row r="32" spans="1:17" ht="12.75">
      <c r="A32" s="16">
        <v>30</v>
      </c>
      <c r="B32" s="30" t="s">
        <v>41</v>
      </c>
      <c r="C32" s="44">
        <v>1</v>
      </c>
      <c r="D32" s="44">
        <v>1</v>
      </c>
      <c r="E32" s="32">
        <v>1</v>
      </c>
      <c r="F32" s="32">
        <v>1</v>
      </c>
      <c r="G32" s="39"/>
      <c r="H32" s="25"/>
      <c r="I32" s="36"/>
      <c r="J32" s="52"/>
      <c r="K32" s="32">
        <v>6</v>
      </c>
      <c r="L32" s="32">
        <v>7</v>
      </c>
      <c r="M32" s="32">
        <v>8</v>
      </c>
      <c r="N32" s="32">
        <v>9</v>
      </c>
      <c r="O32" s="32"/>
      <c r="P32" s="32"/>
      <c r="Q32" s="35"/>
    </row>
    <row r="33" spans="1:17" ht="12.75">
      <c r="A33" s="16">
        <v>31</v>
      </c>
      <c r="B33" s="30" t="s">
        <v>42</v>
      </c>
      <c r="C33" s="44">
        <v>1</v>
      </c>
      <c r="D33" s="44">
        <v>1</v>
      </c>
      <c r="E33" s="32">
        <v>1</v>
      </c>
      <c r="F33" s="32">
        <v>1</v>
      </c>
      <c r="G33" s="39"/>
      <c r="H33" s="25"/>
      <c r="I33" s="36"/>
      <c r="J33" s="32"/>
      <c r="K33" s="32"/>
      <c r="L33" s="32">
        <v>6</v>
      </c>
      <c r="M33" s="32">
        <v>7</v>
      </c>
      <c r="N33" s="32">
        <v>8</v>
      </c>
      <c r="O33" s="32">
        <v>9</v>
      </c>
      <c r="P33" s="32"/>
      <c r="Q33" s="35"/>
    </row>
    <row r="34" spans="1:17" ht="12.75">
      <c r="A34" s="16">
        <v>32</v>
      </c>
      <c r="B34" s="30" t="s">
        <v>43</v>
      </c>
      <c r="C34" s="44">
        <v>1</v>
      </c>
      <c r="D34" s="44">
        <v>1</v>
      </c>
      <c r="E34" s="32">
        <v>1</v>
      </c>
      <c r="F34" s="32"/>
      <c r="G34" s="39"/>
      <c r="H34" s="25"/>
      <c r="I34" s="36"/>
      <c r="J34" s="32"/>
      <c r="K34" s="32"/>
      <c r="L34" s="32"/>
      <c r="M34" s="32">
        <v>6</v>
      </c>
      <c r="N34" s="32">
        <v>7</v>
      </c>
      <c r="O34" s="32">
        <v>8</v>
      </c>
      <c r="P34" s="32"/>
      <c r="Q34" s="35"/>
    </row>
    <row r="35" spans="1:17" ht="12.75">
      <c r="A35" s="16">
        <v>33</v>
      </c>
      <c r="B35" s="30" t="s">
        <v>44</v>
      </c>
      <c r="C35" s="44">
        <v>1</v>
      </c>
      <c r="D35" s="44">
        <v>1</v>
      </c>
      <c r="E35" s="32"/>
      <c r="F35" s="32"/>
      <c r="G35" s="39"/>
      <c r="H35" s="25"/>
      <c r="I35" s="36">
        <v>6</v>
      </c>
      <c r="J35" s="32"/>
      <c r="K35" s="32"/>
      <c r="L35" s="32"/>
      <c r="M35" s="32"/>
      <c r="N35" s="52"/>
      <c r="O35" s="32">
        <v>7</v>
      </c>
      <c r="P35" s="32"/>
      <c r="Q35" s="35"/>
    </row>
    <row r="36" spans="1:17" ht="12.75">
      <c r="A36" s="16">
        <v>34</v>
      </c>
      <c r="B36" s="30" t="s">
        <v>45</v>
      </c>
      <c r="C36" s="44">
        <v>1</v>
      </c>
      <c r="D36" s="44">
        <v>1</v>
      </c>
      <c r="E36" s="39">
        <v>1</v>
      </c>
      <c r="F36" s="32">
        <v>1</v>
      </c>
      <c r="G36" s="39"/>
      <c r="H36" s="25"/>
      <c r="I36" s="36">
        <v>9</v>
      </c>
      <c r="J36" s="32"/>
      <c r="K36" s="57"/>
      <c r="L36" s="52"/>
      <c r="M36" s="32"/>
      <c r="N36" s="32"/>
      <c r="O36" s="32">
        <v>6</v>
      </c>
      <c r="P36" s="32">
        <v>7</v>
      </c>
      <c r="Q36" s="35">
        <v>8</v>
      </c>
    </row>
    <row r="37" spans="1:17" ht="12.75">
      <c r="A37" s="16">
        <v>35</v>
      </c>
      <c r="B37" s="30" t="s">
        <v>46</v>
      </c>
      <c r="C37" s="44">
        <v>1</v>
      </c>
      <c r="D37" s="44">
        <v>1</v>
      </c>
      <c r="E37" s="32">
        <v>1</v>
      </c>
      <c r="F37" s="32">
        <v>1</v>
      </c>
      <c r="G37" s="39"/>
      <c r="H37" s="25"/>
      <c r="I37" s="36">
        <v>8</v>
      </c>
      <c r="J37" s="32">
        <v>9</v>
      </c>
      <c r="K37" s="32"/>
      <c r="L37" s="32">
        <v>7</v>
      </c>
      <c r="M37" s="32"/>
      <c r="N37" s="57"/>
      <c r="O37" s="32"/>
      <c r="P37" s="32">
        <v>6</v>
      </c>
      <c r="Q37" s="35"/>
    </row>
    <row r="38" spans="1:17" ht="12.75">
      <c r="A38" s="16">
        <v>36</v>
      </c>
      <c r="B38" s="30" t="s">
        <v>47</v>
      </c>
      <c r="C38" s="44">
        <v>1</v>
      </c>
      <c r="D38" s="44">
        <v>1</v>
      </c>
      <c r="E38" s="32">
        <v>1</v>
      </c>
      <c r="F38" s="32"/>
      <c r="G38" s="39"/>
      <c r="H38" s="25"/>
      <c r="I38" s="36">
        <v>7</v>
      </c>
      <c r="J38" s="32">
        <v>8</v>
      </c>
      <c r="K38" s="32"/>
      <c r="L38" s="32"/>
      <c r="M38" s="32"/>
      <c r="N38" s="32"/>
      <c r="O38" s="32"/>
      <c r="P38" s="32"/>
      <c r="Q38" s="35">
        <v>6</v>
      </c>
    </row>
    <row r="39" spans="1:17" ht="12.75">
      <c r="A39" s="16">
        <v>37</v>
      </c>
      <c r="B39" s="30" t="s">
        <v>48</v>
      </c>
      <c r="C39" s="44">
        <v>1</v>
      </c>
      <c r="D39" s="44">
        <v>1</v>
      </c>
      <c r="E39" s="32">
        <v>1</v>
      </c>
      <c r="F39" s="32">
        <v>1</v>
      </c>
      <c r="G39" s="39"/>
      <c r="H39" s="25"/>
      <c r="I39" s="36">
        <v>6</v>
      </c>
      <c r="J39" s="32">
        <v>7</v>
      </c>
      <c r="K39" s="32"/>
      <c r="L39" s="32"/>
      <c r="M39" s="32">
        <v>8</v>
      </c>
      <c r="N39" s="32"/>
      <c r="O39" s="32">
        <v>9</v>
      </c>
      <c r="P39" s="52"/>
      <c r="Q39" s="35"/>
    </row>
    <row r="40" spans="1:17" ht="12.75">
      <c r="A40" s="16">
        <v>38</v>
      </c>
      <c r="B40" s="30" t="s">
        <v>49</v>
      </c>
      <c r="C40" s="44">
        <v>1</v>
      </c>
      <c r="D40" s="44">
        <v>1</v>
      </c>
      <c r="E40" s="32">
        <v>1</v>
      </c>
      <c r="F40" s="32">
        <v>1</v>
      </c>
      <c r="G40" s="39"/>
      <c r="H40" s="25"/>
      <c r="I40" s="36">
        <v>6</v>
      </c>
      <c r="J40" s="57"/>
      <c r="K40" s="32">
        <v>7</v>
      </c>
      <c r="L40" s="32"/>
      <c r="M40" s="32"/>
      <c r="N40" s="32"/>
      <c r="O40" s="32">
        <v>8</v>
      </c>
      <c r="P40" s="32">
        <v>9</v>
      </c>
      <c r="Q40" s="35"/>
    </row>
    <row r="41" spans="1:17" ht="12.75">
      <c r="A41" s="16">
        <v>39</v>
      </c>
      <c r="B41" s="30" t="s">
        <v>50</v>
      </c>
      <c r="C41" s="44">
        <v>1</v>
      </c>
      <c r="D41" s="44">
        <v>1</v>
      </c>
      <c r="E41" s="39">
        <v>1</v>
      </c>
      <c r="F41" s="32">
        <v>1</v>
      </c>
      <c r="G41" s="39"/>
      <c r="H41" s="25"/>
      <c r="I41" s="36">
        <v>8</v>
      </c>
      <c r="J41" s="32"/>
      <c r="K41" s="32"/>
      <c r="L41" s="32"/>
      <c r="M41" s="32">
        <v>6</v>
      </c>
      <c r="N41" s="32"/>
      <c r="O41" s="32">
        <v>7</v>
      </c>
      <c r="P41" s="32">
        <v>9</v>
      </c>
      <c r="Q41" s="35"/>
    </row>
    <row r="42" spans="1:17" ht="12.75">
      <c r="A42" s="16">
        <v>40</v>
      </c>
      <c r="B42" s="30" t="s">
        <v>51</v>
      </c>
      <c r="C42" s="44">
        <v>1</v>
      </c>
      <c r="D42" s="44">
        <v>1</v>
      </c>
      <c r="E42" s="40"/>
      <c r="F42" s="32">
        <v>1</v>
      </c>
      <c r="G42" s="39"/>
      <c r="H42" s="25"/>
      <c r="I42" s="36">
        <v>6</v>
      </c>
      <c r="J42" s="32">
        <v>7</v>
      </c>
      <c r="K42" s="32"/>
      <c r="L42" s="32">
        <v>8</v>
      </c>
      <c r="M42" s="32"/>
      <c r="N42" s="32">
        <v>9</v>
      </c>
      <c r="O42" s="32"/>
      <c r="P42" s="32"/>
      <c r="Q42" s="35"/>
    </row>
    <row r="43" spans="1:17" ht="12.75">
      <c r="A43" s="16">
        <v>41</v>
      </c>
      <c r="B43" s="30" t="s">
        <v>52</v>
      </c>
      <c r="C43" s="44">
        <v>1</v>
      </c>
      <c r="D43" s="44">
        <v>1</v>
      </c>
      <c r="E43" s="39">
        <v>1</v>
      </c>
      <c r="F43" s="32"/>
      <c r="G43" s="39"/>
      <c r="H43" s="25"/>
      <c r="I43" s="36"/>
      <c r="J43" s="32"/>
      <c r="K43" s="32"/>
      <c r="L43" s="32">
        <v>6</v>
      </c>
      <c r="M43" s="32"/>
      <c r="N43" s="32">
        <v>7</v>
      </c>
      <c r="O43" s="32">
        <v>8</v>
      </c>
      <c r="P43" s="32"/>
      <c r="Q43" s="35"/>
    </row>
    <row r="44" spans="1:17" ht="12.75">
      <c r="A44" s="16">
        <v>42</v>
      </c>
      <c r="B44" s="30" t="s">
        <v>53</v>
      </c>
      <c r="C44" s="44"/>
      <c r="D44" s="44">
        <v>1</v>
      </c>
      <c r="E44" s="39"/>
      <c r="F44" s="39"/>
      <c r="G44" s="39"/>
      <c r="H44" s="25"/>
      <c r="I44" s="36"/>
      <c r="J44" s="32"/>
      <c r="K44" s="32"/>
      <c r="L44" s="32">
        <v>7</v>
      </c>
      <c r="M44" s="32"/>
      <c r="N44" s="32"/>
      <c r="O44" s="32"/>
      <c r="P44" s="32"/>
      <c r="Q44" s="35"/>
    </row>
    <row r="45" spans="1:17" ht="12.75">
      <c r="A45" s="16">
        <v>43</v>
      </c>
      <c r="B45" s="41" t="s">
        <v>5</v>
      </c>
      <c r="C45" s="45"/>
      <c r="D45" s="45"/>
      <c r="E45" s="39"/>
      <c r="F45" s="39"/>
      <c r="G45" s="39">
        <v>1</v>
      </c>
      <c r="H45" s="25"/>
      <c r="I45" s="36">
        <v>10</v>
      </c>
      <c r="J45" s="32"/>
      <c r="K45" s="32"/>
      <c r="L45" s="32"/>
      <c r="M45" s="32"/>
      <c r="N45" s="32"/>
      <c r="O45" s="32"/>
      <c r="P45" s="32"/>
      <c r="Q45" s="35"/>
    </row>
    <row r="46" spans="1:17" ht="17.25" customHeight="1" thickBot="1">
      <c r="A46" s="42"/>
      <c r="B46" s="46">
        <f>SUM(C46:H46)</f>
        <v>185</v>
      </c>
      <c r="C46" s="43">
        <f aca="true" t="shared" si="0" ref="C46:H46">SUM(C4:C45)</f>
        <v>41</v>
      </c>
      <c r="D46" s="43">
        <f t="shared" si="0"/>
        <v>40</v>
      </c>
      <c r="E46" s="43">
        <f t="shared" si="0"/>
        <v>33</v>
      </c>
      <c r="F46" s="43">
        <f t="shared" si="0"/>
        <v>29</v>
      </c>
      <c r="G46" s="43">
        <f t="shared" si="0"/>
        <v>24</v>
      </c>
      <c r="H46" s="49">
        <f t="shared" si="0"/>
        <v>18</v>
      </c>
      <c r="I46" s="73">
        <v>26</v>
      </c>
      <c r="J46" s="74">
        <v>15</v>
      </c>
      <c r="K46" s="74">
        <v>15</v>
      </c>
      <c r="L46" s="74">
        <v>25</v>
      </c>
      <c r="M46" s="55">
        <v>21</v>
      </c>
      <c r="N46" s="55">
        <v>25</v>
      </c>
      <c r="O46" s="55">
        <v>24</v>
      </c>
      <c r="P46" s="55">
        <v>18</v>
      </c>
      <c r="Q46" s="56">
        <v>17</v>
      </c>
    </row>
    <row r="47" spans="9:17" ht="12.75">
      <c r="I47" s="50" t="s">
        <v>57</v>
      </c>
      <c r="J47" s="58" t="s">
        <v>65</v>
      </c>
      <c r="K47" s="50" t="s">
        <v>62</v>
      </c>
      <c r="L47" s="50" t="s">
        <v>63</v>
      </c>
      <c r="M47" s="51" t="s">
        <v>71</v>
      </c>
      <c r="N47" s="50" t="s">
        <v>60</v>
      </c>
      <c r="O47" s="50" t="s">
        <v>58</v>
      </c>
      <c r="P47" s="50" t="s">
        <v>61</v>
      </c>
      <c r="Q47" s="50" t="s">
        <v>59</v>
      </c>
    </row>
  </sheetData>
  <sheetProtection/>
  <mergeCells count="14">
    <mergeCell ref="A1:H1"/>
    <mergeCell ref="A2:A3"/>
    <mergeCell ref="B2:B3"/>
    <mergeCell ref="C2:H2"/>
    <mergeCell ref="N2:N3"/>
    <mergeCell ref="O2:O3"/>
    <mergeCell ref="I1:Q1"/>
    <mergeCell ref="I2:I3"/>
    <mergeCell ref="J2:J3"/>
    <mergeCell ref="K2:K3"/>
    <mergeCell ref="L2:L3"/>
    <mergeCell ref="M2:M3"/>
    <mergeCell ref="P2:P3"/>
    <mergeCell ref="Q2:Q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="115" zoomScaleNormal="115" zoomScalePageLayoutView="0" workbookViewId="0" topLeftCell="A1">
      <selection activeCell="B4" sqref="B1:B16384"/>
    </sheetView>
  </sheetViews>
  <sheetFormatPr defaultColWidth="9.00390625" defaultRowHeight="12.75"/>
  <cols>
    <col min="2" max="2" width="6.00390625" style="0" customWidth="1"/>
    <col min="3" max="3" width="41.875" style="0" customWidth="1"/>
    <col min="4" max="4" width="10.00390625" style="0" customWidth="1"/>
    <col min="5" max="5" width="10.25390625" style="0" customWidth="1"/>
    <col min="6" max="6" width="8.75390625" style="0" customWidth="1"/>
    <col min="7" max="8" width="9.875" style="0" customWidth="1"/>
    <col min="9" max="9" width="13.25390625" style="0" customWidth="1"/>
    <col min="10" max="10" width="9.875" style="0" customWidth="1"/>
    <col min="11" max="11" width="31.75390625" style="0" customWidth="1"/>
    <col min="12" max="12" width="12.375" style="0" customWidth="1"/>
  </cols>
  <sheetData>
    <row r="1" spans="2:10" ht="15" customHeight="1">
      <c r="B1" s="126" t="s">
        <v>73</v>
      </c>
      <c r="C1" s="127"/>
      <c r="D1" s="127"/>
      <c r="E1" s="127"/>
      <c r="F1" s="127"/>
      <c r="G1" s="127"/>
      <c r="H1" s="127"/>
      <c r="I1" s="127"/>
      <c r="J1" s="128"/>
    </row>
    <row r="2" spans="2:12" ht="15.75">
      <c r="B2" s="129" t="s">
        <v>0</v>
      </c>
      <c r="C2" s="15" t="s">
        <v>1</v>
      </c>
      <c r="D2" s="131" t="s">
        <v>55</v>
      </c>
      <c r="E2" s="131"/>
      <c r="F2" s="131"/>
      <c r="G2" s="131"/>
      <c r="H2" s="131"/>
      <c r="I2" s="132"/>
      <c r="J2" s="133" t="s">
        <v>4</v>
      </c>
      <c r="K2" s="124" t="s">
        <v>64</v>
      </c>
      <c r="L2" s="125" t="s">
        <v>66</v>
      </c>
    </row>
    <row r="3" spans="1:12" ht="12.75" customHeight="1" thickBot="1">
      <c r="A3" s="91" t="s">
        <v>69</v>
      </c>
      <c r="B3" s="130"/>
      <c r="C3" s="18"/>
      <c r="D3" s="17">
        <v>1</v>
      </c>
      <c r="E3" s="19">
        <v>2</v>
      </c>
      <c r="F3" s="19">
        <v>3</v>
      </c>
      <c r="G3" s="19">
        <v>4</v>
      </c>
      <c r="H3" s="19">
        <v>5</v>
      </c>
      <c r="I3" s="19" t="s">
        <v>7</v>
      </c>
      <c r="J3" s="134"/>
      <c r="K3" s="124"/>
      <c r="L3" s="125"/>
    </row>
    <row r="4" spans="1:11" ht="16.5" thickBot="1">
      <c r="A4" s="96">
        <v>637</v>
      </c>
      <c r="B4" s="94">
        <v>1</v>
      </c>
      <c r="C4" s="27" t="s">
        <v>3</v>
      </c>
      <c r="D4" s="21">
        <v>7</v>
      </c>
      <c r="E4" s="21">
        <v>7</v>
      </c>
      <c r="F4" s="21">
        <v>7</v>
      </c>
      <c r="G4" s="21">
        <v>6</v>
      </c>
      <c r="H4" s="21">
        <v>7</v>
      </c>
      <c r="I4" s="21">
        <f aca="true" t="shared" si="0" ref="I4:I45">SUM(D4:H4)</f>
        <v>34</v>
      </c>
      <c r="J4" s="62" t="s">
        <v>77</v>
      </c>
      <c r="K4" t="s">
        <v>81</v>
      </c>
    </row>
    <row r="5" spans="1:11" ht="16.5" thickBot="1">
      <c r="A5" s="96">
        <v>625</v>
      </c>
      <c r="B5" s="95">
        <v>2</v>
      </c>
      <c r="C5" s="26" t="s">
        <v>14</v>
      </c>
      <c r="D5" s="21">
        <v>7</v>
      </c>
      <c r="E5" s="5">
        <v>6</v>
      </c>
      <c r="F5" s="21">
        <v>7</v>
      </c>
      <c r="G5" s="21">
        <v>5</v>
      </c>
      <c r="H5" s="21">
        <v>7</v>
      </c>
      <c r="I5" s="21">
        <f t="shared" si="0"/>
        <v>32</v>
      </c>
      <c r="J5" s="63" t="s">
        <v>77</v>
      </c>
      <c r="K5" s="75" t="s">
        <v>82</v>
      </c>
    </row>
    <row r="6" spans="1:11" ht="16.5" thickBot="1">
      <c r="A6" s="96">
        <v>640</v>
      </c>
      <c r="B6" s="95">
        <v>3</v>
      </c>
      <c r="C6" s="26" t="s">
        <v>21</v>
      </c>
      <c r="D6" s="21">
        <v>7</v>
      </c>
      <c r="E6" s="5">
        <v>7</v>
      </c>
      <c r="F6" s="21">
        <v>7</v>
      </c>
      <c r="G6" s="21">
        <v>6</v>
      </c>
      <c r="H6" s="21">
        <v>3</v>
      </c>
      <c r="I6" s="21">
        <f t="shared" si="0"/>
        <v>30</v>
      </c>
      <c r="J6" s="63" t="s">
        <v>77</v>
      </c>
      <c r="K6" t="s">
        <v>83</v>
      </c>
    </row>
    <row r="7" spans="1:11" ht="16.5" thickBot="1">
      <c r="A7" s="96">
        <v>638</v>
      </c>
      <c r="B7" s="95">
        <v>4</v>
      </c>
      <c r="C7" s="26" t="s">
        <v>2</v>
      </c>
      <c r="D7" s="21">
        <v>1</v>
      </c>
      <c r="E7" s="5">
        <v>7</v>
      </c>
      <c r="F7" s="21">
        <v>7</v>
      </c>
      <c r="G7" s="21">
        <v>7</v>
      </c>
      <c r="H7" s="21">
        <v>7</v>
      </c>
      <c r="I7" s="21">
        <f t="shared" si="0"/>
        <v>29</v>
      </c>
      <c r="J7" s="63" t="s">
        <v>78</v>
      </c>
      <c r="K7" t="s">
        <v>84</v>
      </c>
    </row>
    <row r="8" spans="1:11" ht="15.75" customHeight="1" thickBot="1">
      <c r="A8" s="96">
        <v>655</v>
      </c>
      <c r="B8" s="95">
        <v>5</v>
      </c>
      <c r="C8" s="26" t="s">
        <v>32</v>
      </c>
      <c r="D8" s="21">
        <v>7</v>
      </c>
      <c r="E8" s="5">
        <v>7</v>
      </c>
      <c r="F8" s="21">
        <v>1</v>
      </c>
      <c r="G8" s="21">
        <v>6</v>
      </c>
      <c r="H8" s="21">
        <v>7</v>
      </c>
      <c r="I8" s="21">
        <f t="shared" si="0"/>
        <v>28</v>
      </c>
      <c r="J8" s="63" t="s">
        <v>78</v>
      </c>
      <c r="K8" t="s">
        <v>85</v>
      </c>
    </row>
    <row r="9" spans="1:11" ht="16.5" thickBot="1">
      <c r="A9" s="96">
        <v>654</v>
      </c>
      <c r="B9" s="95">
        <v>6</v>
      </c>
      <c r="C9" s="26" t="s">
        <v>31</v>
      </c>
      <c r="D9" s="21">
        <v>3</v>
      </c>
      <c r="E9" s="5">
        <v>6</v>
      </c>
      <c r="F9" s="21">
        <v>2</v>
      </c>
      <c r="G9" s="21">
        <v>7</v>
      </c>
      <c r="H9" s="21">
        <v>7</v>
      </c>
      <c r="I9" s="21">
        <f t="shared" si="0"/>
        <v>25</v>
      </c>
      <c r="J9" s="63" t="s">
        <v>78</v>
      </c>
      <c r="K9" t="s">
        <v>86</v>
      </c>
    </row>
    <row r="10" spans="1:11" ht="16.5" thickBot="1">
      <c r="A10" s="96">
        <v>630</v>
      </c>
      <c r="B10" s="95">
        <v>7</v>
      </c>
      <c r="C10" s="26" t="s">
        <v>16</v>
      </c>
      <c r="D10" s="21">
        <v>6</v>
      </c>
      <c r="E10" s="5">
        <v>7</v>
      </c>
      <c r="F10" s="21">
        <v>2</v>
      </c>
      <c r="G10" s="21">
        <v>2</v>
      </c>
      <c r="H10" s="21">
        <v>7</v>
      </c>
      <c r="I10" s="21">
        <f t="shared" si="0"/>
        <v>24</v>
      </c>
      <c r="J10" s="63" t="s">
        <v>78</v>
      </c>
      <c r="K10" t="s">
        <v>87</v>
      </c>
    </row>
    <row r="11" spans="1:12" ht="16.5" customHeight="1" thickBot="1">
      <c r="A11" s="96">
        <v>635</v>
      </c>
      <c r="B11" s="95">
        <v>8</v>
      </c>
      <c r="C11" s="26" t="s">
        <v>2</v>
      </c>
      <c r="D11" s="21">
        <v>0</v>
      </c>
      <c r="E11" s="5">
        <v>5</v>
      </c>
      <c r="F11" s="21">
        <v>7</v>
      </c>
      <c r="G11" s="21">
        <v>5</v>
      </c>
      <c r="H11" s="21">
        <v>7</v>
      </c>
      <c r="I11" s="21">
        <f t="shared" si="0"/>
        <v>24</v>
      </c>
      <c r="J11" s="63" t="s">
        <v>78</v>
      </c>
      <c r="K11" t="s">
        <v>88</v>
      </c>
      <c r="L11" s="76"/>
    </row>
    <row r="12" spans="1:11" ht="16.5" customHeight="1" thickBot="1">
      <c r="A12" s="96">
        <v>642</v>
      </c>
      <c r="B12" s="95">
        <v>9</v>
      </c>
      <c r="C12" s="26" t="s">
        <v>46</v>
      </c>
      <c r="D12" s="21">
        <v>7</v>
      </c>
      <c r="E12" s="5">
        <v>6</v>
      </c>
      <c r="F12" s="21">
        <v>1</v>
      </c>
      <c r="G12" s="21">
        <v>7</v>
      </c>
      <c r="H12" s="21">
        <v>3</v>
      </c>
      <c r="I12" s="21">
        <f t="shared" si="0"/>
        <v>24</v>
      </c>
      <c r="J12" s="63" t="s">
        <v>78</v>
      </c>
      <c r="K12" t="s">
        <v>89</v>
      </c>
    </row>
    <row r="13" spans="1:11" ht="16.5" customHeight="1" thickBot="1">
      <c r="A13" s="96">
        <v>652</v>
      </c>
      <c r="B13" s="95">
        <v>10</v>
      </c>
      <c r="C13" s="26" t="s">
        <v>30</v>
      </c>
      <c r="D13" s="21">
        <v>0</v>
      </c>
      <c r="E13" s="5">
        <v>6</v>
      </c>
      <c r="F13" s="21">
        <v>7</v>
      </c>
      <c r="G13" s="21">
        <v>4</v>
      </c>
      <c r="H13" s="21">
        <v>7</v>
      </c>
      <c r="I13" s="21">
        <f t="shared" si="0"/>
        <v>24</v>
      </c>
      <c r="J13" s="63" t="s">
        <v>78</v>
      </c>
      <c r="K13" t="s">
        <v>80</v>
      </c>
    </row>
    <row r="14" spans="1:11" ht="16.5" thickBot="1">
      <c r="A14" s="96">
        <v>648</v>
      </c>
      <c r="B14" s="95">
        <v>11</v>
      </c>
      <c r="C14" s="26" t="s">
        <v>48</v>
      </c>
      <c r="D14" s="21">
        <v>7</v>
      </c>
      <c r="E14" s="5">
        <v>2</v>
      </c>
      <c r="F14" s="21">
        <v>0</v>
      </c>
      <c r="G14" s="21">
        <v>6</v>
      </c>
      <c r="H14" s="21">
        <v>7</v>
      </c>
      <c r="I14" s="21">
        <f t="shared" si="0"/>
        <v>22</v>
      </c>
      <c r="J14" s="63" t="s">
        <v>79</v>
      </c>
      <c r="K14" t="s">
        <v>90</v>
      </c>
    </row>
    <row r="15" spans="1:11" ht="14.25" customHeight="1" thickBot="1">
      <c r="A15" s="96">
        <v>649</v>
      </c>
      <c r="B15" s="95">
        <v>12</v>
      </c>
      <c r="C15" s="26" t="s">
        <v>27</v>
      </c>
      <c r="D15" s="21">
        <v>7</v>
      </c>
      <c r="E15" s="5">
        <v>3</v>
      </c>
      <c r="F15" s="21">
        <v>0</v>
      </c>
      <c r="G15" s="21">
        <v>5</v>
      </c>
      <c r="H15" s="21">
        <v>7</v>
      </c>
      <c r="I15" s="21">
        <f t="shared" si="0"/>
        <v>22</v>
      </c>
      <c r="J15" s="63" t="s">
        <v>79</v>
      </c>
      <c r="K15" t="s">
        <v>91</v>
      </c>
    </row>
    <row r="16" spans="1:11" ht="16.5" customHeight="1" thickBot="1">
      <c r="A16" s="96">
        <v>627</v>
      </c>
      <c r="B16" s="95">
        <v>13</v>
      </c>
      <c r="C16" s="26" t="s">
        <v>42</v>
      </c>
      <c r="D16" s="21">
        <v>0</v>
      </c>
      <c r="E16" s="5">
        <v>1</v>
      </c>
      <c r="F16" s="21">
        <v>7</v>
      </c>
      <c r="G16" s="21">
        <v>6</v>
      </c>
      <c r="H16" s="21">
        <v>7</v>
      </c>
      <c r="I16" s="21">
        <f t="shared" si="0"/>
        <v>21</v>
      </c>
      <c r="J16" s="63" t="s">
        <v>79</v>
      </c>
      <c r="K16" t="s">
        <v>92</v>
      </c>
    </row>
    <row r="17" spans="1:11" ht="16.5" customHeight="1" thickBot="1">
      <c r="A17" s="96">
        <v>629</v>
      </c>
      <c r="B17" s="95">
        <v>14</v>
      </c>
      <c r="C17" s="26" t="s">
        <v>15</v>
      </c>
      <c r="D17" s="21">
        <v>0</v>
      </c>
      <c r="E17" s="5">
        <v>1</v>
      </c>
      <c r="F17" s="21">
        <v>7</v>
      </c>
      <c r="G17" s="21">
        <v>6</v>
      </c>
      <c r="H17" s="21">
        <v>7</v>
      </c>
      <c r="I17" s="21">
        <f t="shared" si="0"/>
        <v>21</v>
      </c>
      <c r="J17" s="63" t="s">
        <v>79</v>
      </c>
      <c r="K17" s="75" t="s">
        <v>93</v>
      </c>
    </row>
    <row r="18" spans="1:11" ht="17.25" customHeight="1" thickBot="1">
      <c r="A18" s="96">
        <v>651</v>
      </c>
      <c r="B18" s="95">
        <v>15</v>
      </c>
      <c r="C18" s="26" t="s">
        <v>29</v>
      </c>
      <c r="D18" s="21">
        <v>1</v>
      </c>
      <c r="E18" s="5">
        <v>3</v>
      </c>
      <c r="F18" s="21">
        <v>1</v>
      </c>
      <c r="G18" s="21">
        <v>7</v>
      </c>
      <c r="H18" s="21">
        <v>7</v>
      </c>
      <c r="I18" s="21">
        <f t="shared" si="0"/>
        <v>19</v>
      </c>
      <c r="J18" s="63" t="s">
        <v>79</v>
      </c>
      <c r="K18" s="75" t="s">
        <v>94</v>
      </c>
    </row>
    <row r="19" spans="1:11" ht="16.5" thickBot="1">
      <c r="A19" s="96">
        <v>636</v>
      </c>
      <c r="B19" s="95">
        <v>16</v>
      </c>
      <c r="C19" s="26" t="s">
        <v>20</v>
      </c>
      <c r="D19" s="21">
        <v>0</v>
      </c>
      <c r="E19" s="5">
        <v>2</v>
      </c>
      <c r="F19" s="21">
        <v>7</v>
      </c>
      <c r="G19" s="21">
        <v>2</v>
      </c>
      <c r="H19" s="21">
        <v>7</v>
      </c>
      <c r="I19" s="21">
        <f t="shared" si="0"/>
        <v>18</v>
      </c>
      <c r="J19" s="63" t="s">
        <v>79</v>
      </c>
      <c r="K19" s="75" t="s">
        <v>95</v>
      </c>
    </row>
    <row r="20" spans="1:11" ht="16.5" thickBot="1">
      <c r="A20" s="96">
        <v>647</v>
      </c>
      <c r="B20" s="95">
        <v>17</v>
      </c>
      <c r="C20" s="26" t="s">
        <v>26</v>
      </c>
      <c r="D20" s="21">
        <v>1</v>
      </c>
      <c r="E20" s="5">
        <v>1</v>
      </c>
      <c r="F20" s="21">
        <v>7</v>
      </c>
      <c r="G20" s="21">
        <v>2</v>
      </c>
      <c r="H20" s="21">
        <v>7</v>
      </c>
      <c r="I20" s="21">
        <f t="shared" si="0"/>
        <v>18</v>
      </c>
      <c r="J20" s="63" t="s">
        <v>79</v>
      </c>
      <c r="K20" s="75" t="s">
        <v>96</v>
      </c>
    </row>
    <row r="21" spans="1:11" ht="16.5" thickBot="1">
      <c r="A21" s="96">
        <v>656</v>
      </c>
      <c r="B21" s="95">
        <v>18</v>
      </c>
      <c r="C21" s="26" t="s">
        <v>50</v>
      </c>
      <c r="D21" s="21">
        <v>7</v>
      </c>
      <c r="E21" s="5">
        <v>1</v>
      </c>
      <c r="F21" s="21">
        <v>7</v>
      </c>
      <c r="G21" s="21">
        <v>2</v>
      </c>
      <c r="H21" s="21">
        <v>0</v>
      </c>
      <c r="I21" s="21">
        <f t="shared" si="0"/>
        <v>17</v>
      </c>
      <c r="J21" s="63" t="s">
        <v>79</v>
      </c>
      <c r="K21" s="75" t="s">
        <v>97</v>
      </c>
    </row>
    <row r="22" spans="1:11" ht="14.25" customHeight="1" thickBot="1">
      <c r="A22" s="96">
        <v>659</v>
      </c>
      <c r="B22" s="95">
        <v>19</v>
      </c>
      <c r="C22" s="26" t="s">
        <v>35</v>
      </c>
      <c r="D22" s="21">
        <v>7</v>
      </c>
      <c r="E22" s="5">
        <v>3</v>
      </c>
      <c r="F22" s="21">
        <v>7</v>
      </c>
      <c r="G22" s="21">
        <v>0</v>
      </c>
      <c r="H22" s="21">
        <v>0</v>
      </c>
      <c r="I22" s="21">
        <f t="shared" si="0"/>
        <v>17</v>
      </c>
      <c r="J22" s="63" t="s">
        <v>79</v>
      </c>
      <c r="K22" s="75" t="s">
        <v>98</v>
      </c>
    </row>
    <row r="23" spans="1:11" ht="16.5" thickBot="1">
      <c r="A23" s="96">
        <v>660</v>
      </c>
      <c r="B23" s="95">
        <v>20</v>
      </c>
      <c r="C23" s="26" t="s">
        <v>51</v>
      </c>
      <c r="D23" s="21">
        <v>1</v>
      </c>
      <c r="E23" s="5">
        <v>1</v>
      </c>
      <c r="F23" s="21">
        <v>6</v>
      </c>
      <c r="G23" s="21">
        <v>6</v>
      </c>
      <c r="H23" s="21">
        <v>3</v>
      </c>
      <c r="I23" s="21">
        <f t="shared" si="0"/>
        <v>17</v>
      </c>
      <c r="J23" s="63" t="s">
        <v>79</v>
      </c>
      <c r="K23" s="75" t="s">
        <v>99</v>
      </c>
    </row>
    <row r="24" spans="1:11" ht="16.5" thickBot="1">
      <c r="A24" s="96">
        <v>664</v>
      </c>
      <c r="B24" s="95">
        <v>21</v>
      </c>
      <c r="C24" s="26" t="s">
        <v>38</v>
      </c>
      <c r="D24" s="21">
        <v>0</v>
      </c>
      <c r="E24" s="5">
        <v>2</v>
      </c>
      <c r="F24" s="21">
        <v>7</v>
      </c>
      <c r="G24" s="21">
        <v>0</v>
      </c>
      <c r="H24" s="21">
        <v>7</v>
      </c>
      <c r="I24" s="21">
        <f t="shared" si="0"/>
        <v>16</v>
      </c>
      <c r="J24" s="63" t="s">
        <v>79</v>
      </c>
      <c r="K24" s="75" t="s">
        <v>100</v>
      </c>
    </row>
    <row r="25" spans="1:10" ht="15.75" thickBot="1">
      <c r="A25" s="96">
        <v>626</v>
      </c>
      <c r="B25" s="95">
        <v>22</v>
      </c>
      <c r="C25" s="26" t="s">
        <v>41</v>
      </c>
      <c r="D25" s="21">
        <v>0</v>
      </c>
      <c r="E25" s="5">
        <v>6</v>
      </c>
      <c r="F25" s="21">
        <v>1</v>
      </c>
      <c r="G25" s="21">
        <v>6</v>
      </c>
      <c r="H25" s="21">
        <v>0</v>
      </c>
      <c r="I25" s="21">
        <f t="shared" si="0"/>
        <v>13</v>
      </c>
      <c r="J25" s="12"/>
    </row>
    <row r="26" spans="1:10" ht="15.75" thickBot="1">
      <c r="A26" s="96">
        <v>641</v>
      </c>
      <c r="B26" s="95">
        <v>23</v>
      </c>
      <c r="C26" s="26" t="s">
        <v>22</v>
      </c>
      <c r="D26" s="21">
        <v>1</v>
      </c>
      <c r="E26" s="5">
        <v>1</v>
      </c>
      <c r="F26" s="21">
        <v>7</v>
      </c>
      <c r="G26" s="21">
        <v>0</v>
      </c>
      <c r="H26" s="21">
        <v>3</v>
      </c>
      <c r="I26" s="21">
        <f t="shared" si="0"/>
        <v>12</v>
      </c>
      <c r="J26" s="12"/>
    </row>
    <row r="27" spans="1:10" ht="15.75" thickBot="1">
      <c r="A27" s="96">
        <v>668</v>
      </c>
      <c r="B27" s="95">
        <v>24</v>
      </c>
      <c r="C27" s="26" t="s">
        <v>40</v>
      </c>
      <c r="D27" s="21">
        <v>0</v>
      </c>
      <c r="E27" s="5">
        <v>6</v>
      </c>
      <c r="F27" s="21">
        <v>1</v>
      </c>
      <c r="G27" s="21">
        <v>2</v>
      </c>
      <c r="H27" s="21">
        <v>3</v>
      </c>
      <c r="I27" s="21">
        <f t="shared" si="0"/>
        <v>12</v>
      </c>
      <c r="J27" s="12"/>
    </row>
    <row r="28" spans="1:10" ht="15.75" thickBot="1">
      <c r="A28" s="96">
        <v>633</v>
      </c>
      <c r="B28" s="95">
        <v>25</v>
      </c>
      <c r="C28" s="26" t="s">
        <v>19</v>
      </c>
      <c r="D28" s="21">
        <v>0</v>
      </c>
      <c r="E28" s="5">
        <v>3</v>
      </c>
      <c r="F28" s="21">
        <v>7</v>
      </c>
      <c r="G28" s="21">
        <v>0</v>
      </c>
      <c r="H28" s="21">
        <v>1</v>
      </c>
      <c r="I28" s="21">
        <f t="shared" si="0"/>
        <v>11</v>
      </c>
      <c r="J28" s="13"/>
    </row>
    <row r="29" spans="1:10" ht="15.75" thickBot="1">
      <c r="A29" s="96">
        <v>634</v>
      </c>
      <c r="B29" s="95">
        <v>26</v>
      </c>
      <c r="C29" s="26" t="s">
        <v>44</v>
      </c>
      <c r="D29" s="21">
        <v>0</v>
      </c>
      <c r="E29" s="5">
        <v>1</v>
      </c>
      <c r="F29" s="21">
        <v>1</v>
      </c>
      <c r="G29" s="21">
        <v>6</v>
      </c>
      <c r="H29" s="21">
        <v>3</v>
      </c>
      <c r="I29" s="21">
        <f t="shared" si="0"/>
        <v>11</v>
      </c>
      <c r="J29" s="12"/>
    </row>
    <row r="30" spans="1:10" ht="15.75" thickBot="1">
      <c r="A30" s="96">
        <v>653</v>
      </c>
      <c r="B30" s="95">
        <v>27</v>
      </c>
      <c r="C30" s="26" t="s">
        <v>49</v>
      </c>
      <c r="D30" s="21">
        <v>3</v>
      </c>
      <c r="E30" s="5">
        <v>0</v>
      </c>
      <c r="F30" s="21">
        <v>1</v>
      </c>
      <c r="G30" s="21">
        <v>4</v>
      </c>
      <c r="H30" s="21">
        <v>3</v>
      </c>
      <c r="I30" s="21">
        <f t="shared" si="0"/>
        <v>11</v>
      </c>
      <c r="J30" s="12"/>
    </row>
    <row r="31" spans="1:10" ht="15.75" thickBot="1">
      <c r="A31" s="96">
        <v>657</v>
      </c>
      <c r="B31" s="95">
        <v>28</v>
      </c>
      <c r="C31" s="26" t="s">
        <v>34</v>
      </c>
      <c r="D31" s="21">
        <v>1</v>
      </c>
      <c r="E31" s="5">
        <v>1</v>
      </c>
      <c r="F31" s="21">
        <v>1</v>
      </c>
      <c r="G31" s="21">
        <v>0</v>
      </c>
      <c r="H31" s="21">
        <v>7</v>
      </c>
      <c r="I31" s="21">
        <f t="shared" si="0"/>
        <v>10</v>
      </c>
      <c r="J31" s="12"/>
    </row>
    <row r="32" spans="1:10" ht="15.75" thickBot="1">
      <c r="A32" s="96">
        <v>658</v>
      </c>
      <c r="B32" s="95">
        <v>29</v>
      </c>
      <c r="C32" s="26" t="s">
        <v>33</v>
      </c>
      <c r="D32" s="21">
        <v>2</v>
      </c>
      <c r="E32" s="5">
        <v>6</v>
      </c>
      <c r="F32" s="21">
        <v>1</v>
      </c>
      <c r="G32" s="21">
        <v>1</v>
      </c>
      <c r="H32" s="21">
        <v>0</v>
      </c>
      <c r="I32" s="21">
        <f t="shared" si="0"/>
        <v>10</v>
      </c>
      <c r="J32" s="12"/>
    </row>
    <row r="33" spans="1:10" ht="15.75" customHeight="1" thickBot="1">
      <c r="A33" s="96">
        <v>661</v>
      </c>
      <c r="B33" s="95">
        <v>30</v>
      </c>
      <c r="C33" s="26" t="s">
        <v>52</v>
      </c>
      <c r="D33" s="21">
        <v>0</v>
      </c>
      <c r="E33" s="5">
        <v>4</v>
      </c>
      <c r="F33" s="21">
        <v>1</v>
      </c>
      <c r="G33" s="21">
        <v>5</v>
      </c>
      <c r="H33" s="21">
        <v>0</v>
      </c>
      <c r="I33" s="21">
        <f t="shared" si="0"/>
        <v>10</v>
      </c>
      <c r="J33" s="63"/>
    </row>
    <row r="34" spans="1:10" ht="15" customHeight="1" thickBot="1">
      <c r="A34" s="96">
        <v>662</v>
      </c>
      <c r="B34" s="95">
        <v>31</v>
      </c>
      <c r="C34" s="26" t="s">
        <v>36</v>
      </c>
      <c r="D34" s="21">
        <v>0</v>
      </c>
      <c r="E34" s="5">
        <v>2</v>
      </c>
      <c r="F34" s="21">
        <v>2</v>
      </c>
      <c r="G34" s="21">
        <v>3</v>
      </c>
      <c r="H34" s="21">
        <v>3</v>
      </c>
      <c r="I34" s="21">
        <f t="shared" si="0"/>
        <v>10</v>
      </c>
      <c r="J34" s="63"/>
    </row>
    <row r="35" spans="1:11" ht="15.75" thickBot="1">
      <c r="A35" s="96">
        <v>667</v>
      </c>
      <c r="B35" s="95">
        <v>32</v>
      </c>
      <c r="C35" s="26" t="s">
        <v>30</v>
      </c>
      <c r="D35" s="21">
        <v>0</v>
      </c>
      <c r="E35" s="5">
        <v>0</v>
      </c>
      <c r="F35" s="21">
        <v>7</v>
      </c>
      <c r="G35" s="21">
        <v>0</v>
      </c>
      <c r="H35" s="21">
        <v>1</v>
      </c>
      <c r="I35" s="21">
        <f t="shared" si="0"/>
        <v>8</v>
      </c>
      <c r="J35" s="12"/>
      <c r="K35" t="s">
        <v>76</v>
      </c>
    </row>
    <row r="36" spans="1:11" ht="16.5" thickBot="1">
      <c r="A36" s="96">
        <v>631</v>
      </c>
      <c r="B36" s="95">
        <v>33</v>
      </c>
      <c r="C36" s="26" t="s">
        <v>17</v>
      </c>
      <c r="D36" s="21">
        <v>1</v>
      </c>
      <c r="E36" s="5">
        <v>1</v>
      </c>
      <c r="F36" s="21">
        <v>0</v>
      </c>
      <c r="G36" s="21">
        <v>5</v>
      </c>
      <c r="H36" s="21">
        <v>0</v>
      </c>
      <c r="I36" s="21">
        <f t="shared" si="0"/>
        <v>7</v>
      </c>
      <c r="J36" s="63"/>
      <c r="K36" s="75"/>
    </row>
    <row r="37" spans="1:10" ht="15.75" thickBot="1">
      <c r="A37" s="96">
        <v>639</v>
      </c>
      <c r="B37" s="95">
        <v>34</v>
      </c>
      <c r="C37" s="26" t="s">
        <v>45</v>
      </c>
      <c r="D37" s="21">
        <v>1</v>
      </c>
      <c r="E37" s="5">
        <v>6</v>
      </c>
      <c r="F37" s="21">
        <v>0</v>
      </c>
      <c r="G37" s="21">
        <v>0</v>
      </c>
      <c r="H37" s="21">
        <v>0</v>
      </c>
      <c r="I37" s="21">
        <f t="shared" si="0"/>
        <v>7</v>
      </c>
      <c r="J37" s="12"/>
    </row>
    <row r="38" spans="1:10" ht="15.75" thickBot="1">
      <c r="A38" s="96">
        <v>650</v>
      </c>
      <c r="B38" s="95">
        <v>35</v>
      </c>
      <c r="C38" s="26" t="s">
        <v>28</v>
      </c>
      <c r="D38" s="21">
        <v>0</v>
      </c>
      <c r="E38" s="5">
        <v>2</v>
      </c>
      <c r="F38" s="21">
        <v>1</v>
      </c>
      <c r="G38" s="21">
        <v>3</v>
      </c>
      <c r="H38" s="21">
        <v>0</v>
      </c>
      <c r="I38" s="21">
        <f t="shared" si="0"/>
        <v>6</v>
      </c>
      <c r="J38" s="12"/>
    </row>
    <row r="39" spans="1:10" ht="15.75" thickBot="1">
      <c r="A39" s="96">
        <v>644</v>
      </c>
      <c r="B39" s="95">
        <v>36</v>
      </c>
      <c r="C39" s="26" t="s">
        <v>47</v>
      </c>
      <c r="D39" s="21">
        <v>1</v>
      </c>
      <c r="E39" s="5">
        <v>0</v>
      </c>
      <c r="F39" s="21">
        <v>0</v>
      </c>
      <c r="G39" s="21">
        <v>4</v>
      </c>
      <c r="H39" s="21">
        <v>0</v>
      </c>
      <c r="I39" s="21">
        <f t="shared" si="0"/>
        <v>5</v>
      </c>
      <c r="J39" s="12"/>
    </row>
    <row r="40" spans="1:10" ht="15.75" thickBot="1">
      <c r="A40" s="96">
        <v>628</v>
      </c>
      <c r="B40" s="95">
        <v>37</v>
      </c>
      <c r="C40" s="26" t="s">
        <v>43</v>
      </c>
      <c r="D40" s="21">
        <v>0</v>
      </c>
      <c r="E40" s="5">
        <v>1</v>
      </c>
      <c r="F40" s="21">
        <v>2</v>
      </c>
      <c r="G40" s="21">
        <v>0</v>
      </c>
      <c r="H40" s="21">
        <v>0</v>
      </c>
      <c r="I40" s="21">
        <f t="shared" si="0"/>
        <v>3</v>
      </c>
      <c r="J40" s="12"/>
    </row>
    <row r="41" spans="1:12" ht="15.75" thickBot="1">
      <c r="A41" s="96">
        <v>646</v>
      </c>
      <c r="B41" s="95">
        <v>38</v>
      </c>
      <c r="C41" s="26" t="s">
        <v>25</v>
      </c>
      <c r="D41" s="21">
        <v>0</v>
      </c>
      <c r="E41" s="5">
        <v>0</v>
      </c>
      <c r="F41" s="21">
        <v>0</v>
      </c>
      <c r="G41" s="21">
        <v>2</v>
      </c>
      <c r="H41" s="5">
        <v>0</v>
      </c>
      <c r="I41" s="21">
        <f t="shared" si="0"/>
        <v>2</v>
      </c>
      <c r="J41" s="13"/>
      <c r="K41" s="75"/>
      <c r="L41" s="75"/>
    </row>
    <row r="42" spans="1:10" ht="15.75" thickBot="1">
      <c r="A42" s="96">
        <v>632</v>
      </c>
      <c r="B42" s="95">
        <v>39</v>
      </c>
      <c r="C42" s="26" t="s">
        <v>18</v>
      </c>
      <c r="D42" s="21">
        <v>0</v>
      </c>
      <c r="E42" s="5">
        <v>0</v>
      </c>
      <c r="F42" s="21">
        <v>0</v>
      </c>
      <c r="G42" s="21">
        <v>0</v>
      </c>
      <c r="H42" s="5">
        <v>1</v>
      </c>
      <c r="I42" s="21">
        <f t="shared" si="0"/>
        <v>1</v>
      </c>
      <c r="J42" s="12"/>
    </row>
    <row r="43" spans="1:10" ht="15.75" thickBot="1">
      <c r="A43" s="80">
        <v>663</v>
      </c>
      <c r="B43" s="95">
        <v>40</v>
      </c>
      <c r="C43" s="26" t="s">
        <v>37</v>
      </c>
      <c r="D43" s="5"/>
      <c r="E43" s="5"/>
      <c r="F43" s="5"/>
      <c r="G43" s="5"/>
      <c r="H43" s="5"/>
      <c r="I43" s="21">
        <f t="shared" si="0"/>
        <v>0</v>
      </c>
      <c r="J43" s="12"/>
    </row>
    <row r="44" spans="1:10" ht="15.75" thickBot="1">
      <c r="A44" s="80">
        <v>665</v>
      </c>
      <c r="B44" s="95">
        <v>41</v>
      </c>
      <c r="C44" s="26" t="s">
        <v>39</v>
      </c>
      <c r="D44" s="97"/>
      <c r="E44" s="97"/>
      <c r="F44" s="97"/>
      <c r="G44" s="97"/>
      <c r="H44" s="97"/>
      <c r="I44" s="21">
        <f t="shared" si="0"/>
        <v>0</v>
      </c>
      <c r="J44" s="101"/>
    </row>
    <row r="45" spans="1:10" ht="15.75" thickBot="1">
      <c r="A45" s="80">
        <v>666</v>
      </c>
      <c r="B45" s="95">
        <v>42</v>
      </c>
      <c r="C45" s="28" t="s">
        <v>53</v>
      </c>
      <c r="D45" s="33"/>
      <c r="E45" s="33"/>
      <c r="F45" s="33"/>
      <c r="G45" s="33"/>
      <c r="H45" s="33"/>
      <c r="I45" s="21">
        <f t="shared" si="0"/>
        <v>0</v>
      </c>
      <c r="J45" s="34"/>
    </row>
    <row r="46" spans="2:10" ht="15.75">
      <c r="B46" s="1"/>
      <c r="C46" s="2"/>
      <c r="D46" s="3"/>
      <c r="E46" s="3"/>
      <c r="F46" s="3"/>
      <c r="G46" s="3"/>
      <c r="H46" s="3"/>
      <c r="I46" s="3"/>
      <c r="J46" s="3"/>
    </row>
  </sheetData>
  <sheetProtection/>
  <autoFilter ref="I3:I45"/>
  <mergeCells count="6">
    <mergeCell ref="K2:K3"/>
    <mergeCell ref="L2:L3"/>
    <mergeCell ref="B1:J1"/>
    <mergeCell ref="B2:B3"/>
    <mergeCell ref="D2:I2"/>
    <mergeCell ref="J2:J3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="115" zoomScaleNormal="115" zoomScalePageLayoutView="0" workbookViewId="0" topLeftCell="A6">
      <selection activeCell="I9" sqref="I9"/>
    </sheetView>
  </sheetViews>
  <sheetFormatPr defaultColWidth="9.00390625" defaultRowHeight="12.75"/>
  <cols>
    <col min="2" max="2" width="6.00390625" style="0" customWidth="1"/>
    <col min="3" max="3" width="41.875" style="0" customWidth="1"/>
    <col min="4" max="4" width="10.00390625" style="0" customWidth="1"/>
    <col min="5" max="5" width="10.25390625" style="0" customWidth="1"/>
    <col min="6" max="6" width="8.75390625" style="0" customWidth="1"/>
    <col min="7" max="8" width="9.875" style="0" customWidth="1"/>
    <col min="9" max="9" width="13.25390625" style="0" customWidth="1"/>
    <col min="10" max="10" width="9.875" style="0" customWidth="1"/>
    <col min="11" max="11" width="31.75390625" style="0" customWidth="1"/>
    <col min="12" max="12" width="12.375" style="0" customWidth="1"/>
  </cols>
  <sheetData>
    <row r="1" spans="2:10" ht="15" customHeight="1">
      <c r="B1" s="126" t="s">
        <v>73</v>
      </c>
      <c r="C1" s="127"/>
      <c r="D1" s="127"/>
      <c r="E1" s="127"/>
      <c r="F1" s="127"/>
      <c r="G1" s="127"/>
      <c r="H1" s="127"/>
      <c r="I1" s="127"/>
      <c r="J1" s="128"/>
    </row>
    <row r="2" spans="2:12" ht="15.75">
      <c r="B2" s="129" t="s">
        <v>0</v>
      </c>
      <c r="C2" s="15" t="s">
        <v>1</v>
      </c>
      <c r="D2" s="131" t="s">
        <v>56</v>
      </c>
      <c r="E2" s="131"/>
      <c r="F2" s="131"/>
      <c r="G2" s="131"/>
      <c r="H2" s="131"/>
      <c r="I2" s="132"/>
      <c r="J2" s="133" t="s">
        <v>4</v>
      </c>
      <c r="K2" s="124" t="s">
        <v>64</v>
      </c>
      <c r="L2" s="125" t="s">
        <v>66</v>
      </c>
    </row>
    <row r="3" spans="1:12" ht="12.75" customHeight="1" thickBot="1">
      <c r="A3" s="91" t="s">
        <v>69</v>
      </c>
      <c r="B3" s="130"/>
      <c r="C3" s="18"/>
      <c r="D3" s="17">
        <v>1</v>
      </c>
      <c r="E3" s="19">
        <v>2</v>
      </c>
      <c r="F3" s="19">
        <v>3</v>
      </c>
      <c r="G3" s="19">
        <v>4</v>
      </c>
      <c r="H3" s="19">
        <v>5</v>
      </c>
      <c r="I3" s="19" t="s">
        <v>7</v>
      </c>
      <c r="J3" s="134"/>
      <c r="K3" s="124"/>
      <c r="L3" s="125"/>
    </row>
    <row r="4" spans="1:11" ht="15.75">
      <c r="A4" s="96">
        <v>737</v>
      </c>
      <c r="B4" s="94">
        <v>1</v>
      </c>
      <c r="C4" s="102" t="s">
        <v>3</v>
      </c>
      <c r="D4" s="103">
        <v>7</v>
      </c>
      <c r="E4" s="103">
        <v>7</v>
      </c>
      <c r="F4" s="103">
        <v>7</v>
      </c>
      <c r="G4" s="103">
        <v>6</v>
      </c>
      <c r="H4" s="103">
        <v>7</v>
      </c>
      <c r="I4" s="103">
        <f aca="true" t="shared" si="0" ref="I4:I46">SUM(D4:H4)</f>
        <v>34</v>
      </c>
      <c r="J4" s="62" t="s">
        <v>77</v>
      </c>
      <c r="K4" s="107" t="s">
        <v>110</v>
      </c>
    </row>
    <row r="5" spans="1:11" ht="15.75">
      <c r="A5" s="96">
        <v>735</v>
      </c>
      <c r="B5" s="95">
        <v>2</v>
      </c>
      <c r="C5" s="26" t="s">
        <v>2</v>
      </c>
      <c r="D5" s="5">
        <v>7</v>
      </c>
      <c r="E5" s="5">
        <v>6</v>
      </c>
      <c r="F5" s="5">
        <v>7</v>
      </c>
      <c r="G5" s="5">
        <v>7</v>
      </c>
      <c r="H5" s="5">
        <v>7</v>
      </c>
      <c r="I5" s="5">
        <f t="shared" si="0"/>
        <v>34</v>
      </c>
      <c r="J5" s="63" t="s">
        <v>77</v>
      </c>
      <c r="K5" s="107" t="s">
        <v>111</v>
      </c>
    </row>
    <row r="6" spans="1:11" ht="15.75">
      <c r="A6" s="96">
        <v>759</v>
      </c>
      <c r="B6" s="95">
        <v>3</v>
      </c>
      <c r="C6" s="26" t="s">
        <v>35</v>
      </c>
      <c r="D6" s="5">
        <v>7</v>
      </c>
      <c r="E6" s="5">
        <v>7</v>
      </c>
      <c r="F6" s="5">
        <v>7</v>
      </c>
      <c r="G6" s="5">
        <v>5</v>
      </c>
      <c r="H6" s="5">
        <v>6</v>
      </c>
      <c r="I6" s="5">
        <f t="shared" si="0"/>
        <v>32</v>
      </c>
      <c r="J6" s="85" t="s">
        <v>78</v>
      </c>
      <c r="K6" t="s">
        <v>118</v>
      </c>
    </row>
    <row r="7" spans="1:11" ht="15.75">
      <c r="A7" s="96">
        <v>738</v>
      </c>
      <c r="B7" s="95">
        <v>4</v>
      </c>
      <c r="C7" s="26" t="s">
        <v>3</v>
      </c>
      <c r="D7" s="5">
        <v>2</v>
      </c>
      <c r="E7" s="5">
        <v>7</v>
      </c>
      <c r="F7" s="5">
        <v>7</v>
      </c>
      <c r="G7" s="5">
        <v>7</v>
      </c>
      <c r="H7" s="5">
        <v>7</v>
      </c>
      <c r="I7" s="5">
        <f t="shared" si="0"/>
        <v>30</v>
      </c>
      <c r="J7" s="85" t="s">
        <v>78</v>
      </c>
      <c r="K7" t="s">
        <v>109</v>
      </c>
    </row>
    <row r="8" spans="1:11" ht="15.75" customHeight="1">
      <c r="A8" s="96">
        <v>727</v>
      </c>
      <c r="B8" s="95">
        <v>5</v>
      </c>
      <c r="C8" s="26" t="s">
        <v>42</v>
      </c>
      <c r="D8" s="5">
        <v>7</v>
      </c>
      <c r="E8" s="5">
        <v>7</v>
      </c>
      <c r="F8" s="5">
        <v>1</v>
      </c>
      <c r="G8" s="5">
        <v>6</v>
      </c>
      <c r="H8" s="5">
        <v>7</v>
      </c>
      <c r="I8" s="5">
        <f t="shared" si="0"/>
        <v>28</v>
      </c>
      <c r="J8" s="63" t="s">
        <v>78</v>
      </c>
      <c r="K8" t="s">
        <v>105</v>
      </c>
    </row>
    <row r="9" spans="1:11" ht="15.75">
      <c r="A9" s="96">
        <v>757</v>
      </c>
      <c r="B9" s="95">
        <v>6</v>
      </c>
      <c r="C9" s="26" t="s">
        <v>34</v>
      </c>
      <c r="D9" s="5">
        <v>7</v>
      </c>
      <c r="E9" s="5">
        <v>3</v>
      </c>
      <c r="F9" s="5">
        <v>1</v>
      </c>
      <c r="G9" s="5">
        <v>1</v>
      </c>
      <c r="H9" s="5">
        <v>7</v>
      </c>
      <c r="I9" s="5">
        <f t="shared" si="0"/>
        <v>19</v>
      </c>
      <c r="J9" s="85" t="s">
        <v>78</v>
      </c>
      <c r="K9" t="s">
        <v>115</v>
      </c>
    </row>
    <row r="10" spans="1:11" ht="15.75">
      <c r="A10" s="96">
        <v>736</v>
      </c>
      <c r="B10" s="95">
        <v>7</v>
      </c>
      <c r="C10" s="26" t="s">
        <v>20</v>
      </c>
      <c r="D10" s="5">
        <v>4</v>
      </c>
      <c r="E10" s="5">
        <v>3</v>
      </c>
      <c r="F10" s="5">
        <v>3</v>
      </c>
      <c r="G10" s="5">
        <v>0</v>
      </c>
      <c r="H10" s="5">
        <v>7</v>
      </c>
      <c r="I10" s="5">
        <f t="shared" si="0"/>
        <v>17</v>
      </c>
      <c r="J10" s="63" t="s">
        <v>79</v>
      </c>
      <c r="K10" t="s">
        <v>117</v>
      </c>
    </row>
    <row r="11" spans="1:11" ht="16.5" customHeight="1">
      <c r="A11" s="96">
        <v>751</v>
      </c>
      <c r="B11" s="95">
        <v>8</v>
      </c>
      <c r="C11" s="26" t="s">
        <v>29</v>
      </c>
      <c r="D11" s="5">
        <v>7</v>
      </c>
      <c r="E11" s="5">
        <v>1</v>
      </c>
      <c r="F11" s="5">
        <v>0</v>
      </c>
      <c r="G11" s="5">
        <v>7</v>
      </c>
      <c r="H11" s="5">
        <v>2</v>
      </c>
      <c r="I11" s="5">
        <f t="shared" si="0"/>
        <v>17</v>
      </c>
      <c r="J11" s="63" t="s">
        <v>79</v>
      </c>
      <c r="K11" t="s">
        <v>113</v>
      </c>
    </row>
    <row r="12" spans="1:11" ht="16.5" customHeight="1">
      <c r="A12" s="96">
        <v>766</v>
      </c>
      <c r="B12" s="95">
        <v>9</v>
      </c>
      <c r="C12" s="26" t="s">
        <v>53</v>
      </c>
      <c r="D12" s="5">
        <v>0</v>
      </c>
      <c r="E12" s="5">
        <v>1</v>
      </c>
      <c r="F12" s="5">
        <v>2</v>
      </c>
      <c r="G12" s="5">
        <v>7</v>
      </c>
      <c r="H12" s="5">
        <v>7</v>
      </c>
      <c r="I12" s="5">
        <f t="shared" si="0"/>
        <v>17</v>
      </c>
      <c r="J12" s="63" t="s">
        <v>79</v>
      </c>
      <c r="K12" t="s">
        <v>116</v>
      </c>
    </row>
    <row r="13" spans="1:11" ht="16.5" customHeight="1">
      <c r="A13" s="96">
        <v>733</v>
      </c>
      <c r="B13" s="95">
        <v>10</v>
      </c>
      <c r="C13" s="26" t="s">
        <v>19</v>
      </c>
      <c r="D13" s="5">
        <v>2</v>
      </c>
      <c r="E13" s="5">
        <v>7</v>
      </c>
      <c r="F13" s="5">
        <v>0</v>
      </c>
      <c r="G13" s="5">
        <v>0</v>
      </c>
      <c r="H13" s="5">
        <v>7</v>
      </c>
      <c r="I13" s="5">
        <f t="shared" si="0"/>
        <v>16</v>
      </c>
      <c r="J13" s="63" t="s">
        <v>79</v>
      </c>
      <c r="K13" t="s">
        <v>107</v>
      </c>
    </row>
    <row r="14" spans="1:12" ht="15.75">
      <c r="A14" s="96">
        <v>732</v>
      </c>
      <c r="B14" s="95">
        <v>11</v>
      </c>
      <c r="C14" s="26" t="s">
        <v>18</v>
      </c>
      <c r="D14" s="5">
        <v>7</v>
      </c>
      <c r="E14" s="5">
        <v>2</v>
      </c>
      <c r="F14" s="5">
        <v>0</v>
      </c>
      <c r="G14" s="5">
        <v>1</v>
      </c>
      <c r="H14" s="5">
        <v>4</v>
      </c>
      <c r="I14" s="5">
        <f t="shared" si="0"/>
        <v>14</v>
      </c>
      <c r="J14" s="63" t="s">
        <v>79</v>
      </c>
      <c r="K14" t="s">
        <v>108</v>
      </c>
      <c r="L14" s="76"/>
    </row>
    <row r="15" spans="1:11" ht="14.25" customHeight="1">
      <c r="A15" s="96">
        <v>750</v>
      </c>
      <c r="B15" s="95">
        <v>12</v>
      </c>
      <c r="C15" s="26" t="s">
        <v>28</v>
      </c>
      <c r="D15" s="5">
        <v>7</v>
      </c>
      <c r="E15" s="5">
        <v>2</v>
      </c>
      <c r="F15" s="5">
        <v>0</v>
      </c>
      <c r="G15" s="5">
        <v>1</v>
      </c>
      <c r="H15" s="5">
        <v>4</v>
      </c>
      <c r="I15" s="5">
        <f t="shared" si="0"/>
        <v>14</v>
      </c>
      <c r="J15" s="63" t="s">
        <v>79</v>
      </c>
      <c r="K15" t="s">
        <v>112</v>
      </c>
    </row>
    <row r="16" spans="1:11" ht="16.5" customHeight="1">
      <c r="A16" s="96">
        <v>752</v>
      </c>
      <c r="B16" s="95">
        <v>13</v>
      </c>
      <c r="C16" s="26" t="s">
        <v>30</v>
      </c>
      <c r="D16" s="5">
        <v>2</v>
      </c>
      <c r="E16" s="5">
        <v>1</v>
      </c>
      <c r="F16" s="5">
        <v>0</v>
      </c>
      <c r="G16" s="5">
        <v>5</v>
      </c>
      <c r="H16" s="5">
        <v>6</v>
      </c>
      <c r="I16" s="5">
        <f t="shared" si="0"/>
        <v>14</v>
      </c>
      <c r="J16" s="63" t="s">
        <v>79</v>
      </c>
      <c r="K16" t="s">
        <v>114</v>
      </c>
    </row>
    <row r="17" spans="1:11" ht="16.5" customHeight="1">
      <c r="A17" s="96">
        <v>729</v>
      </c>
      <c r="B17" s="95">
        <v>14</v>
      </c>
      <c r="C17" s="26" t="s">
        <v>15</v>
      </c>
      <c r="D17" s="5">
        <v>0</v>
      </c>
      <c r="E17" s="5">
        <v>1</v>
      </c>
      <c r="F17" s="5">
        <v>0</v>
      </c>
      <c r="G17" s="5">
        <v>6</v>
      </c>
      <c r="H17" s="5">
        <v>5</v>
      </c>
      <c r="I17" s="5">
        <f t="shared" si="0"/>
        <v>12</v>
      </c>
      <c r="J17" s="63" t="s">
        <v>79</v>
      </c>
      <c r="K17" s="75" t="s">
        <v>106</v>
      </c>
    </row>
    <row r="18" spans="1:10" ht="17.25" customHeight="1">
      <c r="A18" s="96">
        <v>749</v>
      </c>
      <c r="B18" s="95">
        <v>15</v>
      </c>
      <c r="C18" s="26" t="s">
        <v>27</v>
      </c>
      <c r="D18" s="5">
        <v>5</v>
      </c>
      <c r="E18" s="5">
        <v>3</v>
      </c>
      <c r="F18" s="5">
        <v>2</v>
      </c>
      <c r="G18" s="5">
        <v>0</v>
      </c>
      <c r="H18" s="5">
        <v>0</v>
      </c>
      <c r="I18" s="5">
        <f t="shared" si="0"/>
        <v>10</v>
      </c>
      <c r="J18" s="12"/>
    </row>
    <row r="19" spans="1:11" ht="15.75">
      <c r="A19" s="96">
        <v>731</v>
      </c>
      <c r="B19" s="95">
        <v>16</v>
      </c>
      <c r="C19" s="26" t="s">
        <v>17</v>
      </c>
      <c r="D19" s="5">
        <v>0</v>
      </c>
      <c r="E19" s="5">
        <v>1</v>
      </c>
      <c r="F19" s="5">
        <v>7</v>
      </c>
      <c r="G19" s="5">
        <v>1</v>
      </c>
      <c r="H19" s="5">
        <v>0</v>
      </c>
      <c r="I19" s="5">
        <f t="shared" si="0"/>
        <v>9</v>
      </c>
      <c r="J19" s="63"/>
      <c r="K19" s="75"/>
    </row>
    <row r="20" spans="1:10" ht="15">
      <c r="A20" s="96">
        <v>740</v>
      </c>
      <c r="B20" s="95">
        <v>17</v>
      </c>
      <c r="C20" s="26" t="s">
        <v>21</v>
      </c>
      <c r="D20" s="5">
        <v>7</v>
      </c>
      <c r="E20" s="5">
        <v>1</v>
      </c>
      <c r="F20" s="5">
        <v>0</v>
      </c>
      <c r="G20" s="5">
        <v>0</v>
      </c>
      <c r="H20" s="5">
        <v>0</v>
      </c>
      <c r="I20" s="5">
        <f t="shared" si="0"/>
        <v>8</v>
      </c>
      <c r="J20" s="12"/>
    </row>
    <row r="21" spans="1:10" ht="15.75">
      <c r="A21" s="96">
        <v>742</v>
      </c>
      <c r="B21" s="95">
        <v>18</v>
      </c>
      <c r="C21" s="26" t="s">
        <v>46</v>
      </c>
      <c r="D21" s="5">
        <v>0</v>
      </c>
      <c r="E21" s="5">
        <v>3</v>
      </c>
      <c r="F21" s="5">
        <v>0</v>
      </c>
      <c r="G21" s="5">
        <v>0</v>
      </c>
      <c r="H21" s="5">
        <v>5</v>
      </c>
      <c r="I21" s="5">
        <f t="shared" si="0"/>
        <v>8</v>
      </c>
      <c r="J21" s="63"/>
    </row>
    <row r="22" spans="1:10" ht="14.25" customHeight="1">
      <c r="A22" s="96">
        <v>760</v>
      </c>
      <c r="B22" s="95">
        <v>19</v>
      </c>
      <c r="C22" s="26" t="s">
        <v>51</v>
      </c>
      <c r="D22" s="5">
        <v>7</v>
      </c>
      <c r="E22" s="5">
        <v>1</v>
      </c>
      <c r="F22" s="5">
        <v>0</v>
      </c>
      <c r="G22" s="5">
        <v>0</v>
      </c>
      <c r="H22" s="5">
        <v>0</v>
      </c>
      <c r="I22" s="5">
        <f t="shared" si="0"/>
        <v>8</v>
      </c>
      <c r="J22" s="12"/>
    </row>
    <row r="23" spans="1:10" ht="15">
      <c r="A23" s="96">
        <v>741</v>
      </c>
      <c r="B23" s="95">
        <v>20</v>
      </c>
      <c r="C23" s="26" t="s">
        <v>22</v>
      </c>
      <c r="D23" s="5">
        <v>2</v>
      </c>
      <c r="E23" s="5">
        <v>1</v>
      </c>
      <c r="F23" s="5">
        <v>0</v>
      </c>
      <c r="G23" s="5">
        <v>0</v>
      </c>
      <c r="H23" s="5">
        <v>4</v>
      </c>
      <c r="I23" s="5">
        <f t="shared" si="0"/>
        <v>7</v>
      </c>
      <c r="J23" s="12"/>
    </row>
    <row r="24" spans="1:12" ht="15.75">
      <c r="A24" s="96">
        <v>747</v>
      </c>
      <c r="B24" s="95">
        <v>21</v>
      </c>
      <c r="C24" s="26" t="s">
        <v>26</v>
      </c>
      <c r="D24" s="5">
        <v>2</v>
      </c>
      <c r="E24" s="5">
        <v>1</v>
      </c>
      <c r="F24" s="5">
        <v>0</v>
      </c>
      <c r="G24" s="5">
        <v>0</v>
      </c>
      <c r="H24" s="5">
        <v>4</v>
      </c>
      <c r="I24" s="5">
        <f t="shared" si="0"/>
        <v>7</v>
      </c>
      <c r="J24" s="63"/>
      <c r="L24" s="76"/>
    </row>
    <row r="25" spans="1:10" ht="15">
      <c r="A25" s="96">
        <v>754</v>
      </c>
      <c r="B25" s="95">
        <v>22</v>
      </c>
      <c r="C25" s="26" t="s">
        <v>31</v>
      </c>
      <c r="D25" s="5">
        <v>2</v>
      </c>
      <c r="E25" s="5">
        <v>0</v>
      </c>
      <c r="F25" s="5">
        <v>0</v>
      </c>
      <c r="G25" s="5">
        <v>0</v>
      </c>
      <c r="H25" s="5">
        <v>5</v>
      </c>
      <c r="I25" s="5">
        <f t="shared" si="0"/>
        <v>7</v>
      </c>
      <c r="J25" s="12"/>
    </row>
    <row r="26" spans="1:10" ht="15.75">
      <c r="A26" s="96">
        <v>761</v>
      </c>
      <c r="B26" s="95">
        <v>23</v>
      </c>
      <c r="C26" s="26" t="s">
        <v>52</v>
      </c>
      <c r="D26" s="5">
        <v>0</v>
      </c>
      <c r="E26" s="5">
        <v>2</v>
      </c>
      <c r="F26" s="5">
        <v>1</v>
      </c>
      <c r="G26" s="5">
        <v>0</v>
      </c>
      <c r="H26" s="5">
        <v>4</v>
      </c>
      <c r="I26" s="5">
        <f t="shared" si="0"/>
        <v>7</v>
      </c>
      <c r="J26" s="63"/>
    </row>
    <row r="27" spans="1:10" ht="15">
      <c r="A27" s="96">
        <v>744</v>
      </c>
      <c r="B27" s="95">
        <v>24</v>
      </c>
      <c r="C27" s="26" t="s">
        <v>47</v>
      </c>
      <c r="D27" s="5">
        <v>0</v>
      </c>
      <c r="E27" s="5">
        <v>1</v>
      </c>
      <c r="F27" s="5">
        <v>0</v>
      </c>
      <c r="G27" s="5">
        <v>0</v>
      </c>
      <c r="H27" s="5">
        <v>4</v>
      </c>
      <c r="I27" s="5">
        <f t="shared" si="0"/>
        <v>5</v>
      </c>
      <c r="J27" s="12"/>
    </row>
    <row r="28" spans="1:10" ht="15">
      <c r="A28" s="96">
        <v>758</v>
      </c>
      <c r="B28" s="95">
        <v>25</v>
      </c>
      <c r="C28" s="26" t="s">
        <v>33</v>
      </c>
      <c r="D28" s="5">
        <v>0</v>
      </c>
      <c r="E28" s="5">
        <v>0</v>
      </c>
      <c r="F28" s="5">
        <v>0</v>
      </c>
      <c r="G28" s="5">
        <v>1</v>
      </c>
      <c r="H28" s="5">
        <v>4</v>
      </c>
      <c r="I28" s="5">
        <f t="shared" si="0"/>
        <v>5</v>
      </c>
      <c r="J28" s="12"/>
    </row>
    <row r="29" spans="1:10" ht="15">
      <c r="A29" s="96">
        <v>748</v>
      </c>
      <c r="B29" s="95">
        <v>26</v>
      </c>
      <c r="C29" s="26" t="s">
        <v>48</v>
      </c>
      <c r="D29" s="5">
        <v>0</v>
      </c>
      <c r="E29" s="5">
        <v>1</v>
      </c>
      <c r="F29" s="5">
        <v>0</v>
      </c>
      <c r="G29" s="5">
        <v>0</v>
      </c>
      <c r="H29" s="5">
        <v>1</v>
      </c>
      <c r="I29" s="5">
        <f t="shared" si="0"/>
        <v>2</v>
      </c>
      <c r="J29" s="12"/>
    </row>
    <row r="30" spans="1:10" ht="15.75">
      <c r="A30" s="96">
        <v>762</v>
      </c>
      <c r="B30" s="95">
        <v>27</v>
      </c>
      <c r="C30" s="26" t="s">
        <v>36</v>
      </c>
      <c r="D30" s="5">
        <v>2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2</v>
      </c>
      <c r="J30" s="63"/>
    </row>
    <row r="31" spans="1:10" ht="15">
      <c r="A31" s="96">
        <v>730</v>
      </c>
      <c r="B31" s="95">
        <v>28</v>
      </c>
      <c r="C31" s="26" t="s">
        <v>16</v>
      </c>
      <c r="D31" s="5">
        <v>0</v>
      </c>
      <c r="E31" s="5">
        <v>1</v>
      </c>
      <c r="F31" s="5">
        <v>0</v>
      </c>
      <c r="G31" s="5">
        <v>0</v>
      </c>
      <c r="H31" s="5">
        <v>0</v>
      </c>
      <c r="I31" s="5">
        <f t="shared" si="0"/>
        <v>1</v>
      </c>
      <c r="J31" s="12"/>
    </row>
    <row r="32" spans="1:10" ht="15">
      <c r="A32" s="96">
        <v>753</v>
      </c>
      <c r="B32" s="95">
        <v>29</v>
      </c>
      <c r="C32" s="26" t="s">
        <v>49</v>
      </c>
      <c r="D32" s="5">
        <v>0</v>
      </c>
      <c r="E32" s="5">
        <v>1</v>
      </c>
      <c r="F32" s="5">
        <v>0</v>
      </c>
      <c r="G32" s="5">
        <v>0</v>
      </c>
      <c r="H32" s="5">
        <v>0</v>
      </c>
      <c r="I32" s="5">
        <f t="shared" si="0"/>
        <v>1</v>
      </c>
      <c r="J32" s="12"/>
    </row>
    <row r="33" spans="1:10" ht="15.75" customHeight="1">
      <c r="A33" s="96">
        <v>755</v>
      </c>
      <c r="B33" s="95">
        <v>30</v>
      </c>
      <c r="C33" s="26" t="s">
        <v>32</v>
      </c>
      <c r="D33" s="5">
        <v>0</v>
      </c>
      <c r="E33" s="5">
        <v>1</v>
      </c>
      <c r="F33" s="5">
        <v>0</v>
      </c>
      <c r="G33" s="5">
        <v>0</v>
      </c>
      <c r="H33" s="5">
        <v>0</v>
      </c>
      <c r="I33" s="5">
        <f t="shared" si="0"/>
        <v>1</v>
      </c>
      <c r="J33" s="12"/>
    </row>
    <row r="34" spans="1:11" ht="15" customHeight="1">
      <c r="A34" s="96">
        <v>725</v>
      </c>
      <c r="B34" s="95">
        <v>31</v>
      </c>
      <c r="C34" s="26" t="s">
        <v>14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  <c r="J34" s="63"/>
      <c r="K34" s="75"/>
    </row>
    <row r="35" spans="1:10" ht="15">
      <c r="A35" s="80">
        <v>726</v>
      </c>
      <c r="B35" s="95">
        <v>32</v>
      </c>
      <c r="C35" s="26" t="s">
        <v>41</v>
      </c>
      <c r="D35" s="5"/>
      <c r="E35" s="5"/>
      <c r="F35" s="5"/>
      <c r="G35" s="5"/>
      <c r="H35" s="5"/>
      <c r="I35" s="5">
        <f t="shared" si="0"/>
        <v>0</v>
      </c>
      <c r="J35" s="12"/>
    </row>
    <row r="36" spans="1:10" ht="15">
      <c r="A36" s="80">
        <v>728</v>
      </c>
      <c r="B36" s="95">
        <v>33</v>
      </c>
      <c r="C36" s="26" t="s">
        <v>43</v>
      </c>
      <c r="D36" s="5"/>
      <c r="E36" s="5"/>
      <c r="F36" s="5"/>
      <c r="G36" s="5"/>
      <c r="H36" s="5"/>
      <c r="I36" s="5">
        <f t="shared" si="0"/>
        <v>0</v>
      </c>
      <c r="J36" s="12"/>
    </row>
    <row r="37" spans="1:10" ht="15">
      <c r="A37" s="80">
        <v>734</v>
      </c>
      <c r="B37" s="95">
        <v>34</v>
      </c>
      <c r="C37" s="26" t="s">
        <v>44</v>
      </c>
      <c r="D37" s="5"/>
      <c r="E37" s="5"/>
      <c r="F37" s="5"/>
      <c r="G37" s="5"/>
      <c r="H37" s="5"/>
      <c r="I37" s="5">
        <f t="shared" si="0"/>
        <v>0</v>
      </c>
      <c r="J37" s="12"/>
    </row>
    <row r="38" spans="1:10" ht="15">
      <c r="A38" s="80">
        <v>739</v>
      </c>
      <c r="B38" s="95">
        <v>35</v>
      </c>
      <c r="C38" s="26" t="s">
        <v>45</v>
      </c>
      <c r="D38" s="5"/>
      <c r="E38" s="5"/>
      <c r="F38" s="5"/>
      <c r="G38" s="5"/>
      <c r="H38" s="5"/>
      <c r="I38" s="5">
        <f t="shared" si="0"/>
        <v>0</v>
      </c>
      <c r="J38" s="12"/>
    </row>
    <row r="39" spans="1:10" ht="15">
      <c r="A39" s="80">
        <v>743</v>
      </c>
      <c r="B39" s="95">
        <v>36</v>
      </c>
      <c r="C39" s="26" t="s">
        <v>23</v>
      </c>
      <c r="D39" s="5"/>
      <c r="E39" s="5"/>
      <c r="F39" s="5"/>
      <c r="G39" s="5"/>
      <c r="H39" s="5"/>
      <c r="I39" s="5">
        <f t="shared" si="0"/>
        <v>0</v>
      </c>
      <c r="J39" s="12"/>
    </row>
    <row r="40" spans="1:11" ht="15.75">
      <c r="A40" s="80">
        <v>745</v>
      </c>
      <c r="B40" s="95">
        <v>37</v>
      </c>
      <c r="C40" s="26" t="s">
        <v>24</v>
      </c>
      <c r="D40" s="5"/>
      <c r="E40" s="5"/>
      <c r="F40" s="5"/>
      <c r="G40" s="5"/>
      <c r="H40" s="5"/>
      <c r="I40" s="5">
        <f t="shared" si="0"/>
        <v>0</v>
      </c>
      <c r="J40" s="85"/>
      <c r="K40" s="75"/>
    </row>
    <row r="41" spans="1:10" ht="15">
      <c r="A41" s="96">
        <v>746</v>
      </c>
      <c r="B41" s="95">
        <v>38</v>
      </c>
      <c r="C41" s="26" t="s">
        <v>25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  <c r="J41" s="13"/>
    </row>
    <row r="42" spans="1:10" ht="15">
      <c r="A42" s="96">
        <v>756</v>
      </c>
      <c r="B42" s="95">
        <v>39</v>
      </c>
      <c r="C42" s="26" t="s">
        <v>50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  <c r="J42" s="12"/>
    </row>
    <row r="43" spans="1:10" ht="15">
      <c r="A43" s="80">
        <v>763</v>
      </c>
      <c r="B43" s="95">
        <v>40</v>
      </c>
      <c r="C43" s="26" t="s">
        <v>37</v>
      </c>
      <c r="D43" s="5"/>
      <c r="E43" s="5"/>
      <c r="F43" s="5"/>
      <c r="G43" s="5"/>
      <c r="H43" s="5"/>
      <c r="I43" s="5">
        <f t="shared" si="0"/>
        <v>0</v>
      </c>
      <c r="J43" s="12"/>
    </row>
    <row r="44" spans="1:10" ht="15.75">
      <c r="A44" s="80">
        <v>764</v>
      </c>
      <c r="B44" s="95">
        <v>41</v>
      </c>
      <c r="C44" s="26" t="s">
        <v>38</v>
      </c>
      <c r="D44" s="5"/>
      <c r="E44" s="5"/>
      <c r="F44" s="5"/>
      <c r="G44" s="5"/>
      <c r="H44" s="5"/>
      <c r="I44" s="5">
        <f t="shared" si="0"/>
        <v>0</v>
      </c>
      <c r="J44" s="63"/>
    </row>
    <row r="45" spans="1:10" ht="15">
      <c r="A45" s="80">
        <v>765</v>
      </c>
      <c r="B45" s="95">
        <v>42</v>
      </c>
      <c r="C45" s="26" t="s">
        <v>39</v>
      </c>
      <c r="D45" s="5"/>
      <c r="E45" s="5"/>
      <c r="F45" s="5"/>
      <c r="G45" s="5"/>
      <c r="H45" s="5"/>
      <c r="I45" s="5">
        <f t="shared" si="0"/>
        <v>0</v>
      </c>
      <c r="J45" s="13"/>
    </row>
    <row r="46" spans="1:10" ht="15.75" thickBot="1">
      <c r="A46" s="80">
        <v>767</v>
      </c>
      <c r="B46" s="95">
        <v>43</v>
      </c>
      <c r="C46" s="104" t="s">
        <v>40</v>
      </c>
      <c r="D46" s="105"/>
      <c r="E46" s="105"/>
      <c r="F46" s="105"/>
      <c r="G46" s="105"/>
      <c r="H46" s="105"/>
      <c r="I46" s="106">
        <f t="shared" si="0"/>
        <v>0</v>
      </c>
      <c r="J46" s="34"/>
    </row>
    <row r="47" spans="2:10" ht="15.75">
      <c r="B47" s="1"/>
      <c r="C47" s="2"/>
      <c r="D47" s="3"/>
      <c r="E47" s="3"/>
      <c r="F47" s="3"/>
      <c r="G47" s="3"/>
      <c r="H47" s="3"/>
      <c r="I47" s="3"/>
      <c r="J47" s="3"/>
    </row>
  </sheetData>
  <sheetProtection/>
  <autoFilter ref="I3:I46"/>
  <mergeCells count="6">
    <mergeCell ref="K2:K3"/>
    <mergeCell ref="L2:L3"/>
    <mergeCell ref="B1:J1"/>
    <mergeCell ref="B2:B3"/>
    <mergeCell ref="D2:I2"/>
    <mergeCell ref="J2:J3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zoomScale="115" zoomScaleNormal="115" zoomScalePageLayoutView="0" workbookViewId="0" topLeftCell="B1">
      <selection activeCell="K7" sqref="K7"/>
    </sheetView>
  </sheetViews>
  <sheetFormatPr defaultColWidth="9.00390625" defaultRowHeight="12.75"/>
  <cols>
    <col min="3" max="3" width="6.00390625" style="0" customWidth="1"/>
    <col min="4" max="4" width="41.875" style="0" customWidth="1"/>
    <col min="5" max="5" width="10.00390625" style="0" customWidth="1"/>
    <col min="6" max="6" width="10.25390625" style="0" customWidth="1"/>
    <col min="7" max="7" width="8.75390625" style="0" customWidth="1"/>
    <col min="8" max="9" width="9.875" style="0" customWidth="1"/>
    <col min="10" max="10" width="13.25390625" style="0" customWidth="1"/>
    <col min="11" max="11" width="9.875" style="0" customWidth="1"/>
    <col min="12" max="12" width="31.75390625" style="0" customWidth="1"/>
    <col min="13" max="13" width="12.375" style="0" customWidth="1"/>
  </cols>
  <sheetData>
    <row r="1" spans="3:11" ht="15" customHeight="1">
      <c r="C1" s="126" t="s">
        <v>73</v>
      </c>
      <c r="D1" s="127"/>
      <c r="E1" s="127"/>
      <c r="F1" s="127"/>
      <c r="G1" s="127"/>
      <c r="H1" s="127"/>
      <c r="I1" s="127"/>
      <c r="J1" s="127"/>
      <c r="K1" s="128"/>
    </row>
    <row r="2" spans="3:13" ht="15.75">
      <c r="C2" s="129" t="s">
        <v>0</v>
      </c>
      <c r="D2" s="15" t="s">
        <v>1</v>
      </c>
      <c r="E2" s="131" t="s">
        <v>6</v>
      </c>
      <c r="F2" s="131"/>
      <c r="G2" s="131"/>
      <c r="H2" s="131"/>
      <c r="I2" s="131"/>
      <c r="J2" s="132"/>
      <c r="K2" s="133" t="s">
        <v>4</v>
      </c>
      <c r="L2" s="124" t="s">
        <v>64</v>
      </c>
      <c r="M2" s="125" t="s">
        <v>66</v>
      </c>
    </row>
    <row r="3" spans="1:13" ht="12.75" customHeight="1" thickBot="1">
      <c r="A3" s="91" t="s">
        <v>69</v>
      </c>
      <c r="B3" s="91" t="s">
        <v>70</v>
      </c>
      <c r="C3" s="130"/>
      <c r="D3" s="18"/>
      <c r="E3" s="17">
        <v>1</v>
      </c>
      <c r="F3" s="19">
        <v>2</v>
      </c>
      <c r="G3" s="19">
        <v>3</v>
      </c>
      <c r="H3" s="19">
        <v>4</v>
      </c>
      <c r="I3" s="19">
        <v>5</v>
      </c>
      <c r="J3" s="19" t="s">
        <v>7</v>
      </c>
      <c r="K3" s="134"/>
      <c r="L3" s="124"/>
      <c r="M3" s="125"/>
    </row>
    <row r="4" spans="1:12" ht="15.75">
      <c r="A4" s="96">
        <v>845</v>
      </c>
      <c r="B4" s="80"/>
      <c r="C4" s="94">
        <v>1</v>
      </c>
      <c r="D4" s="27" t="s">
        <v>24</v>
      </c>
      <c r="E4" s="103">
        <v>5</v>
      </c>
      <c r="F4" s="103">
        <v>5</v>
      </c>
      <c r="G4" s="103">
        <v>3</v>
      </c>
      <c r="H4" s="103">
        <v>7</v>
      </c>
      <c r="I4" s="103">
        <v>1</v>
      </c>
      <c r="J4" s="103">
        <f aca="true" t="shared" si="0" ref="J4:J46">SUM(E4:I4)</f>
        <v>21</v>
      </c>
      <c r="K4" s="84" t="s">
        <v>77</v>
      </c>
      <c r="L4" s="107" t="s">
        <v>128</v>
      </c>
    </row>
    <row r="5" spans="1:12" ht="15.75">
      <c r="A5" s="96">
        <v>835</v>
      </c>
      <c r="B5" s="80"/>
      <c r="C5" s="95">
        <v>2</v>
      </c>
      <c r="D5" s="26" t="s">
        <v>2</v>
      </c>
      <c r="E5" s="5">
        <v>0</v>
      </c>
      <c r="F5" s="5">
        <v>7</v>
      </c>
      <c r="G5" s="5">
        <v>4</v>
      </c>
      <c r="H5" s="5">
        <v>1</v>
      </c>
      <c r="I5" s="5">
        <v>2</v>
      </c>
      <c r="J5" s="5">
        <f t="shared" si="0"/>
        <v>14</v>
      </c>
      <c r="K5" s="63" t="s">
        <v>78</v>
      </c>
      <c r="L5" t="s">
        <v>127</v>
      </c>
    </row>
    <row r="6" spans="1:12" ht="15.75">
      <c r="A6" s="96">
        <v>837</v>
      </c>
      <c r="B6" s="80"/>
      <c r="C6" s="95">
        <v>3</v>
      </c>
      <c r="D6" s="26" t="s">
        <v>3</v>
      </c>
      <c r="E6" s="5">
        <v>1</v>
      </c>
      <c r="F6" s="5">
        <v>7</v>
      </c>
      <c r="G6" s="5">
        <v>6</v>
      </c>
      <c r="H6" s="5">
        <v>1</v>
      </c>
      <c r="I6" s="5">
        <v>3</v>
      </c>
      <c r="J6" s="5">
        <f t="shared" si="0"/>
        <v>18</v>
      </c>
      <c r="K6" s="63" t="s">
        <v>78</v>
      </c>
      <c r="L6" t="s">
        <v>126</v>
      </c>
    </row>
    <row r="7" spans="1:12" ht="15.75">
      <c r="A7" s="96">
        <v>852</v>
      </c>
      <c r="B7" s="80"/>
      <c r="C7" s="95">
        <v>4</v>
      </c>
      <c r="D7" s="26" t="s">
        <v>30</v>
      </c>
      <c r="E7" s="5">
        <v>0</v>
      </c>
      <c r="F7" s="5">
        <v>5</v>
      </c>
      <c r="G7" s="5">
        <v>3</v>
      </c>
      <c r="H7" s="5">
        <v>1</v>
      </c>
      <c r="I7" s="5">
        <v>3</v>
      </c>
      <c r="J7" s="5">
        <f t="shared" si="0"/>
        <v>12</v>
      </c>
      <c r="K7" s="85" t="s">
        <v>79</v>
      </c>
      <c r="L7" t="s">
        <v>129</v>
      </c>
    </row>
    <row r="8" spans="1:12" ht="15.75" customHeight="1">
      <c r="A8" s="96">
        <v>825</v>
      </c>
      <c r="B8" s="80"/>
      <c r="C8" s="95">
        <v>5</v>
      </c>
      <c r="D8" s="26" t="s">
        <v>14</v>
      </c>
      <c r="E8" s="5">
        <v>6</v>
      </c>
      <c r="F8" s="5">
        <v>0</v>
      </c>
      <c r="G8" s="5">
        <v>1</v>
      </c>
      <c r="H8" s="5">
        <v>1</v>
      </c>
      <c r="I8" s="5">
        <v>0</v>
      </c>
      <c r="J8" s="5">
        <f t="shared" si="0"/>
        <v>8</v>
      </c>
      <c r="K8" s="63"/>
      <c r="L8" s="75"/>
    </row>
    <row r="9" spans="1:11" ht="15.75">
      <c r="A9" s="96">
        <v>842</v>
      </c>
      <c r="B9" s="80"/>
      <c r="C9" s="95">
        <v>6</v>
      </c>
      <c r="D9" s="26" t="s">
        <v>46</v>
      </c>
      <c r="E9" s="5">
        <v>2</v>
      </c>
      <c r="F9" s="5">
        <v>6</v>
      </c>
      <c r="G9" s="5">
        <v>0</v>
      </c>
      <c r="H9" s="5">
        <v>0</v>
      </c>
      <c r="I9" s="5">
        <v>0</v>
      </c>
      <c r="J9" s="5">
        <f t="shared" si="0"/>
        <v>8</v>
      </c>
      <c r="K9" s="63"/>
    </row>
    <row r="10" spans="1:11" ht="15">
      <c r="A10" s="96">
        <v>857</v>
      </c>
      <c r="B10" s="80"/>
      <c r="C10" s="95">
        <v>7</v>
      </c>
      <c r="D10" s="26" t="s">
        <v>34</v>
      </c>
      <c r="E10" s="5">
        <v>0</v>
      </c>
      <c r="F10" s="5">
        <v>1</v>
      </c>
      <c r="G10" s="5">
        <v>7</v>
      </c>
      <c r="H10" s="5">
        <v>0</v>
      </c>
      <c r="I10" s="5">
        <v>0</v>
      </c>
      <c r="J10" s="5">
        <f t="shared" si="0"/>
        <v>8</v>
      </c>
      <c r="K10" s="12"/>
    </row>
    <row r="11" spans="1:11" ht="16.5" customHeight="1">
      <c r="A11" s="96">
        <v>828</v>
      </c>
      <c r="B11" s="80"/>
      <c r="C11" s="95">
        <v>8</v>
      </c>
      <c r="D11" s="26" t="s">
        <v>43</v>
      </c>
      <c r="E11" s="5">
        <v>0</v>
      </c>
      <c r="F11" s="5">
        <v>5</v>
      </c>
      <c r="G11" s="5">
        <v>0</v>
      </c>
      <c r="H11" s="5">
        <v>2</v>
      </c>
      <c r="I11" s="5">
        <v>0</v>
      </c>
      <c r="J11" s="5">
        <f t="shared" si="0"/>
        <v>7</v>
      </c>
      <c r="K11" s="12"/>
    </row>
    <row r="12" spans="1:11" ht="16.5" customHeight="1">
      <c r="A12" s="96">
        <v>851</v>
      </c>
      <c r="B12" s="80"/>
      <c r="C12" s="95">
        <v>9</v>
      </c>
      <c r="D12" s="26" t="s">
        <v>29</v>
      </c>
      <c r="E12" s="5">
        <v>0</v>
      </c>
      <c r="F12" s="5">
        <v>5</v>
      </c>
      <c r="G12" s="5">
        <v>0</v>
      </c>
      <c r="H12" s="5">
        <v>1</v>
      </c>
      <c r="I12" s="5">
        <v>1</v>
      </c>
      <c r="J12" s="5">
        <f t="shared" si="0"/>
        <v>7</v>
      </c>
      <c r="K12" s="12"/>
    </row>
    <row r="13" spans="1:11" ht="16.5" customHeight="1">
      <c r="A13" s="96">
        <v>861</v>
      </c>
      <c r="B13" s="80"/>
      <c r="C13" s="95">
        <v>10</v>
      </c>
      <c r="D13" s="26" t="s">
        <v>52</v>
      </c>
      <c r="E13" s="5">
        <v>0</v>
      </c>
      <c r="F13" s="5">
        <v>5</v>
      </c>
      <c r="G13" s="5">
        <v>0</v>
      </c>
      <c r="H13" s="5">
        <v>1</v>
      </c>
      <c r="I13" s="5">
        <v>1</v>
      </c>
      <c r="J13" s="5">
        <f t="shared" si="0"/>
        <v>7</v>
      </c>
      <c r="K13" s="63"/>
    </row>
    <row r="14" spans="1:13" ht="15">
      <c r="A14" s="96">
        <v>867</v>
      </c>
      <c r="B14" s="80"/>
      <c r="C14" s="95">
        <v>11</v>
      </c>
      <c r="D14" s="26" t="s">
        <v>40</v>
      </c>
      <c r="E14" s="5">
        <v>0</v>
      </c>
      <c r="F14" s="5">
        <v>0</v>
      </c>
      <c r="G14" s="5">
        <v>2</v>
      </c>
      <c r="H14" s="5">
        <v>1</v>
      </c>
      <c r="I14" s="5">
        <v>4</v>
      </c>
      <c r="J14" s="5">
        <f t="shared" si="0"/>
        <v>7</v>
      </c>
      <c r="K14" s="12"/>
      <c r="M14" s="76"/>
    </row>
    <row r="15" spans="1:11" ht="14.25" customHeight="1">
      <c r="A15" s="96">
        <v>847</v>
      </c>
      <c r="B15" s="80"/>
      <c r="C15" s="95">
        <v>12</v>
      </c>
      <c r="D15" s="26" t="s">
        <v>26</v>
      </c>
      <c r="E15" s="5">
        <v>0</v>
      </c>
      <c r="F15" s="5">
        <v>5</v>
      </c>
      <c r="G15" s="5">
        <v>0</v>
      </c>
      <c r="H15" s="5">
        <v>0</v>
      </c>
      <c r="I15" s="5">
        <v>1</v>
      </c>
      <c r="J15" s="5">
        <f t="shared" si="0"/>
        <v>6</v>
      </c>
      <c r="K15" s="63"/>
    </row>
    <row r="16" spans="1:11" ht="16.5" customHeight="1">
      <c r="A16" s="96">
        <v>856</v>
      </c>
      <c r="B16" s="80"/>
      <c r="C16" s="95">
        <v>13</v>
      </c>
      <c r="D16" s="26" t="s">
        <v>50</v>
      </c>
      <c r="E16" s="5">
        <v>0</v>
      </c>
      <c r="F16" s="5">
        <v>5</v>
      </c>
      <c r="G16" s="5">
        <v>0</v>
      </c>
      <c r="H16" s="5">
        <v>0</v>
      </c>
      <c r="I16" s="5">
        <v>1</v>
      </c>
      <c r="J16" s="5">
        <f t="shared" si="0"/>
        <v>6</v>
      </c>
      <c r="K16" s="12"/>
    </row>
    <row r="17" spans="1:11" ht="16.5" customHeight="1">
      <c r="A17" s="96">
        <v>859</v>
      </c>
      <c r="B17" s="80"/>
      <c r="C17" s="95">
        <v>14</v>
      </c>
      <c r="D17" s="26" t="s">
        <v>35</v>
      </c>
      <c r="E17" s="5">
        <v>0</v>
      </c>
      <c r="F17" s="5">
        <v>5</v>
      </c>
      <c r="G17" s="5">
        <v>0</v>
      </c>
      <c r="H17" s="5">
        <v>0</v>
      </c>
      <c r="I17" s="5">
        <v>1</v>
      </c>
      <c r="J17" s="5">
        <f t="shared" si="0"/>
        <v>6</v>
      </c>
      <c r="K17" s="12"/>
    </row>
    <row r="18" spans="1:11" ht="17.25" customHeight="1">
      <c r="A18" s="96">
        <v>830</v>
      </c>
      <c r="B18" s="80"/>
      <c r="C18" s="95">
        <v>15</v>
      </c>
      <c r="D18" s="26" t="s">
        <v>16</v>
      </c>
      <c r="E18" s="5">
        <v>0</v>
      </c>
      <c r="F18" s="5">
        <v>1</v>
      </c>
      <c r="G18" s="5">
        <v>2</v>
      </c>
      <c r="H18" s="5">
        <v>0</v>
      </c>
      <c r="I18" s="5">
        <v>2</v>
      </c>
      <c r="J18" s="5">
        <f t="shared" si="0"/>
        <v>5</v>
      </c>
      <c r="K18" s="12"/>
    </row>
    <row r="19" spans="1:11" ht="15">
      <c r="A19" s="96">
        <v>841</v>
      </c>
      <c r="B19" s="80"/>
      <c r="C19" s="95">
        <v>16</v>
      </c>
      <c r="D19" s="26" t="s">
        <v>22</v>
      </c>
      <c r="E19" s="5">
        <v>1</v>
      </c>
      <c r="F19" s="5">
        <v>0</v>
      </c>
      <c r="G19" s="5">
        <v>0</v>
      </c>
      <c r="H19" s="5">
        <v>1</v>
      </c>
      <c r="I19" s="5">
        <v>3</v>
      </c>
      <c r="J19" s="5">
        <f t="shared" si="0"/>
        <v>5</v>
      </c>
      <c r="K19" s="12"/>
    </row>
    <row r="20" spans="1:11" ht="15.75">
      <c r="A20" s="96">
        <v>864</v>
      </c>
      <c r="B20" s="80"/>
      <c r="C20" s="95">
        <v>17</v>
      </c>
      <c r="D20" s="26" t="s">
        <v>38</v>
      </c>
      <c r="E20" s="5">
        <v>0</v>
      </c>
      <c r="F20" s="5">
        <v>5</v>
      </c>
      <c r="G20" s="5">
        <v>0</v>
      </c>
      <c r="H20" s="5">
        <v>0</v>
      </c>
      <c r="I20" s="5">
        <v>0</v>
      </c>
      <c r="J20" s="5">
        <f t="shared" si="0"/>
        <v>5</v>
      </c>
      <c r="K20" s="63"/>
    </row>
    <row r="21" spans="1:11" ht="15.75">
      <c r="A21" s="96">
        <v>862</v>
      </c>
      <c r="B21" s="80"/>
      <c r="C21" s="95">
        <v>18</v>
      </c>
      <c r="D21" s="26" t="s">
        <v>36</v>
      </c>
      <c r="E21" s="5">
        <v>0</v>
      </c>
      <c r="F21" s="5">
        <v>1</v>
      </c>
      <c r="G21" s="5">
        <v>2</v>
      </c>
      <c r="H21" s="5">
        <v>0</v>
      </c>
      <c r="I21" s="5">
        <v>1</v>
      </c>
      <c r="J21" s="5">
        <f t="shared" si="0"/>
        <v>4</v>
      </c>
      <c r="K21" s="63"/>
    </row>
    <row r="22" spans="1:11" ht="14.25" customHeight="1">
      <c r="A22" s="96">
        <v>827</v>
      </c>
      <c r="B22" s="80"/>
      <c r="C22" s="95">
        <v>19</v>
      </c>
      <c r="D22" s="26" t="s">
        <v>42</v>
      </c>
      <c r="E22" s="5">
        <v>1</v>
      </c>
      <c r="F22" s="5">
        <v>0</v>
      </c>
      <c r="G22" s="5">
        <v>1</v>
      </c>
      <c r="H22" s="5">
        <v>1</v>
      </c>
      <c r="I22" s="5">
        <v>0</v>
      </c>
      <c r="J22" s="5">
        <f t="shared" si="0"/>
        <v>3</v>
      </c>
      <c r="K22" s="63"/>
    </row>
    <row r="23" spans="1:12" ht="15.75">
      <c r="A23" s="96">
        <v>829</v>
      </c>
      <c r="B23" s="80"/>
      <c r="C23" s="95">
        <v>20</v>
      </c>
      <c r="D23" s="26" t="s">
        <v>15</v>
      </c>
      <c r="E23" s="5">
        <v>0</v>
      </c>
      <c r="F23" s="5">
        <v>0</v>
      </c>
      <c r="G23" s="5">
        <v>0</v>
      </c>
      <c r="H23" s="5">
        <v>0</v>
      </c>
      <c r="I23" s="5">
        <v>3</v>
      </c>
      <c r="J23" s="5">
        <f t="shared" si="0"/>
        <v>3</v>
      </c>
      <c r="K23" s="63"/>
      <c r="L23" s="75"/>
    </row>
    <row r="24" spans="1:13" ht="15">
      <c r="A24" s="96">
        <v>855</v>
      </c>
      <c r="B24" s="80"/>
      <c r="C24" s="95">
        <v>21</v>
      </c>
      <c r="D24" s="26" t="s">
        <v>32</v>
      </c>
      <c r="E24" s="5">
        <v>0</v>
      </c>
      <c r="F24" s="5">
        <v>0</v>
      </c>
      <c r="G24" s="5">
        <v>0</v>
      </c>
      <c r="H24" s="5">
        <v>2</v>
      </c>
      <c r="I24" s="5">
        <v>1</v>
      </c>
      <c r="J24" s="5">
        <f t="shared" si="0"/>
        <v>3</v>
      </c>
      <c r="K24" s="12"/>
      <c r="M24" s="76"/>
    </row>
    <row r="25" spans="1:11" ht="15">
      <c r="A25" s="96">
        <v>860</v>
      </c>
      <c r="B25" s="80"/>
      <c r="C25" s="95">
        <v>22</v>
      </c>
      <c r="D25" s="26" t="s">
        <v>51</v>
      </c>
      <c r="E25" s="5">
        <v>0</v>
      </c>
      <c r="F25" s="5">
        <v>1</v>
      </c>
      <c r="G25" s="5">
        <v>0</v>
      </c>
      <c r="H25" s="5">
        <v>1</v>
      </c>
      <c r="I25" s="5">
        <v>1</v>
      </c>
      <c r="J25" s="5">
        <f t="shared" si="0"/>
        <v>3</v>
      </c>
      <c r="K25" s="12"/>
    </row>
    <row r="26" spans="1:12" ht="15.75">
      <c r="A26" s="96">
        <v>831</v>
      </c>
      <c r="B26" s="80"/>
      <c r="C26" s="95">
        <v>23</v>
      </c>
      <c r="D26" s="26" t="s">
        <v>17</v>
      </c>
      <c r="E26" s="5">
        <v>2</v>
      </c>
      <c r="F26" s="5">
        <v>0</v>
      </c>
      <c r="G26" s="5">
        <v>0</v>
      </c>
      <c r="H26" s="5">
        <v>0</v>
      </c>
      <c r="I26" s="5">
        <v>0</v>
      </c>
      <c r="J26" s="5">
        <f t="shared" si="0"/>
        <v>2</v>
      </c>
      <c r="K26" s="63"/>
      <c r="L26" s="75"/>
    </row>
    <row r="27" spans="1:11" ht="15">
      <c r="A27" s="96">
        <v>840</v>
      </c>
      <c r="B27" s="80"/>
      <c r="C27" s="95">
        <v>24</v>
      </c>
      <c r="D27" s="26" t="s">
        <v>21</v>
      </c>
      <c r="E27" s="5">
        <v>0</v>
      </c>
      <c r="F27" s="5">
        <v>0</v>
      </c>
      <c r="G27" s="5">
        <v>0</v>
      </c>
      <c r="H27" s="5">
        <v>1</v>
      </c>
      <c r="I27" s="5">
        <v>1</v>
      </c>
      <c r="J27" s="5">
        <f t="shared" si="0"/>
        <v>2</v>
      </c>
      <c r="K27" s="12"/>
    </row>
    <row r="28" spans="1:11" ht="15">
      <c r="A28" s="96">
        <v>832</v>
      </c>
      <c r="B28" s="80"/>
      <c r="C28" s="95">
        <v>25</v>
      </c>
      <c r="D28" s="26" t="s">
        <v>18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5">
        <f t="shared" si="0"/>
        <v>1</v>
      </c>
      <c r="K28" s="12"/>
    </row>
    <row r="29" spans="1:11" ht="15">
      <c r="A29" s="96">
        <v>833</v>
      </c>
      <c r="B29" s="80"/>
      <c r="C29" s="95">
        <v>26</v>
      </c>
      <c r="D29" s="26" t="s">
        <v>19</v>
      </c>
      <c r="E29" s="5">
        <v>0</v>
      </c>
      <c r="F29" s="5">
        <v>0</v>
      </c>
      <c r="G29" s="5">
        <v>0</v>
      </c>
      <c r="H29" s="5">
        <v>0</v>
      </c>
      <c r="I29" s="5">
        <v>1</v>
      </c>
      <c r="J29" s="5">
        <f t="shared" si="0"/>
        <v>1</v>
      </c>
      <c r="K29" s="13"/>
    </row>
    <row r="30" spans="1:11" ht="15">
      <c r="A30" s="96">
        <v>839</v>
      </c>
      <c r="B30" s="80"/>
      <c r="C30" s="95">
        <v>27</v>
      </c>
      <c r="D30" s="26" t="s">
        <v>45</v>
      </c>
      <c r="E30" s="5">
        <v>0</v>
      </c>
      <c r="F30" s="5">
        <v>0</v>
      </c>
      <c r="G30" s="5">
        <v>1</v>
      </c>
      <c r="H30" s="5">
        <v>0</v>
      </c>
      <c r="I30" s="5">
        <v>0</v>
      </c>
      <c r="J30" s="5">
        <f t="shared" si="0"/>
        <v>1</v>
      </c>
      <c r="K30" s="12"/>
    </row>
    <row r="31" spans="1:11" ht="15">
      <c r="A31" s="96">
        <v>848</v>
      </c>
      <c r="B31" s="80"/>
      <c r="C31" s="95">
        <v>28</v>
      </c>
      <c r="D31" s="26" t="s">
        <v>48</v>
      </c>
      <c r="E31" s="5">
        <v>0</v>
      </c>
      <c r="F31" s="5">
        <v>0</v>
      </c>
      <c r="G31" s="5">
        <v>0</v>
      </c>
      <c r="H31" s="5">
        <v>1</v>
      </c>
      <c r="I31" s="5">
        <v>0</v>
      </c>
      <c r="J31" s="5">
        <f t="shared" si="0"/>
        <v>1</v>
      </c>
      <c r="K31" s="12"/>
    </row>
    <row r="32" spans="1:11" ht="15">
      <c r="A32" s="80">
        <v>826</v>
      </c>
      <c r="B32" s="80"/>
      <c r="C32" s="95">
        <v>29</v>
      </c>
      <c r="D32" s="26" t="s">
        <v>41</v>
      </c>
      <c r="E32" s="5"/>
      <c r="F32" s="5"/>
      <c r="G32" s="5"/>
      <c r="H32" s="5"/>
      <c r="I32" s="5"/>
      <c r="J32" s="5">
        <f t="shared" si="0"/>
        <v>0</v>
      </c>
      <c r="K32" s="12"/>
    </row>
    <row r="33" spans="1:11" ht="15.75" customHeight="1">
      <c r="A33" s="80">
        <v>834</v>
      </c>
      <c r="B33" s="80"/>
      <c r="C33" s="95">
        <v>30</v>
      </c>
      <c r="D33" s="26" t="s">
        <v>44</v>
      </c>
      <c r="E33" s="5"/>
      <c r="F33" s="5"/>
      <c r="G33" s="5"/>
      <c r="H33" s="5"/>
      <c r="I33" s="5"/>
      <c r="J33" s="5">
        <f t="shared" si="0"/>
        <v>0</v>
      </c>
      <c r="K33" s="12"/>
    </row>
    <row r="34" spans="1:11" ht="15" customHeight="1">
      <c r="A34" s="96">
        <v>836</v>
      </c>
      <c r="B34" s="80"/>
      <c r="C34" s="95">
        <v>31</v>
      </c>
      <c r="D34" s="26" t="s">
        <v>20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f t="shared" si="0"/>
        <v>0</v>
      </c>
      <c r="K34" s="63"/>
    </row>
    <row r="35" spans="1:11" ht="15">
      <c r="A35" s="80">
        <v>838</v>
      </c>
      <c r="B35" s="80"/>
      <c r="C35" s="95">
        <v>32</v>
      </c>
      <c r="D35" s="26" t="s">
        <v>3</v>
      </c>
      <c r="E35" s="5"/>
      <c r="F35" s="5"/>
      <c r="G35" s="5"/>
      <c r="H35" s="5"/>
      <c r="I35" s="5"/>
      <c r="J35" s="5">
        <f t="shared" si="0"/>
        <v>0</v>
      </c>
      <c r="K35" s="12"/>
    </row>
    <row r="36" spans="1:11" ht="15">
      <c r="A36" s="80">
        <v>843</v>
      </c>
      <c r="B36" s="80"/>
      <c r="C36" s="95">
        <v>33</v>
      </c>
      <c r="D36" s="26" t="s">
        <v>23</v>
      </c>
      <c r="E36" s="5"/>
      <c r="F36" s="5"/>
      <c r="G36" s="5"/>
      <c r="H36" s="5"/>
      <c r="I36" s="5"/>
      <c r="J36" s="5">
        <f t="shared" si="0"/>
        <v>0</v>
      </c>
      <c r="K36" s="12"/>
    </row>
    <row r="37" spans="1:11" ht="15">
      <c r="A37" s="96">
        <v>844</v>
      </c>
      <c r="B37" s="80"/>
      <c r="C37" s="95">
        <v>34</v>
      </c>
      <c r="D37" s="26" t="s">
        <v>47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f t="shared" si="0"/>
        <v>0</v>
      </c>
      <c r="K37" s="12"/>
    </row>
    <row r="38" spans="1:11" ht="15">
      <c r="A38" s="80">
        <v>846</v>
      </c>
      <c r="B38" s="80"/>
      <c r="C38" s="95">
        <v>35</v>
      </c>
      <c r="D38" s="26" t="s">
        <v>25</v>
      </c>
      <c r="E38" s="5"/>
      <c r="F38" s="5"/>
      <c r="G38" s="5"/>
      <c r="H38" s="5"/>
      <c r="I38" s="5"/>
      <c r="J38" s="5">
        <f t="shared" si="0"/>
        <v>0</v>
      </c>
      <c r="K38" s="13"/>
    </row>
    <row r="39" spans="1:11" ht="15">
      <c r="A39" s="80">
        <v>849</v>
      </c>
      <c r="B39" s="80"/>
      <c r="C39" s="95">
        <v>36</v>
      </c>
      <c r="D39" s="26" t="s">
        <v>27</v>
      </c>
      <c r="E39" s="5"/>
      <c r="F39" s="5"/>
      <c r="G39" s="5"/>
      <c r="H39" s="5"/>
      <c r="I39" s="5"/>
      <c r="J39" s="5">
        <f t="shared" si="0"/>
        <v>0</v>
      </c>
      <c r="K39" s="12"/>
    </row>
    <row r="40" spans="1:11" ht="15">
      <c r="A40" s="80">
        <v>850</v>
      </c>
      <c r="B40" s="80"/>
      <c r="C40" s="95">
        <v>37</v>
      </c>
      <c r="D40" s="26" t="s">
        <v>28</v>
      </c>
      <c r="E40" s="5"/>
      <c r="F40" s="5"/>
      <c r="G40" s="5"/>
      <c r="H40" s="5"/>
      <c r="I40" s="5"/>
      <c r="J40" s="5">
        <f t="shared" si="0"/>
        <v>0</v>
      </c>
      <c r="K40" s="12"/>
    </row>
    <row r="41" spans="1:11" ht="15">
      <c r="A41" s="96">
        <v>853</v>
      </c>
      <c r="B41" s="80"/>
      <c r="C41" s="95">
        <v>38</v>
      </c>
      <c r="D41" s="26" t="s">
        <v>49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f t="shared" si="0"/>
        <v>0</v>
      </c>
      <c r="K41" s="12"/>
    </row>
    <row r="42" spans="1:11" ht="15">
      <c r="A42" s="80">
        <v>854</v>
      </c>
      <c r="B42" s="80"/>
      <c r="C42" s="95">
        <v>39</v>
      </c>
      <c r="D42" s="26" t="s">
        <v>31</v>
      </c>
      <c r="E42" s="5"/>
      <c r="F42" s="5"/>
      <c r="G42" s="5"/>
      <c r="H42" s="5"/>
      <c r="I42" s="5"/>
      <c r="J42" s="5">
        <f t="shared" si="0"/>
        <v>0</v>
      </c>
      <c r="K42" s="12"/>
    </row>
    <row r="43" spans="1:11" ht="15">
      <c r="A43" s="96">
        <v>858</v>
      </c>
      <c r="B43" s="80"/>
      <c r="C43" s="95">
        <v>40</v>
      </c>
      <c r="D43" s="26" t="s">
        <v>33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f t="shared" si="0"/>
        <v>0</v>
      </c>
      <c r="K43" s="12"/>
    </row>
    <row r="44" spans="1:11" ht="15">
      <c r="A44" s="80">
        <v>863</v>
      </c>
      <c r="B44" s="80"/>
      <c r="C44" s="95">
        <v>41</v>
      </c>
      <c r="D44" s="26" t="s">
        <v>37</v>
      </c>
      <c r="E44" s="5"/>
      <c r="F44" s="5"/>
      <c r="G44" s="5"/>
      <c r="H44" s="5"/>
      <c r="I44" s="5"/>
      <c r="J44" s="5">
        <f t="shared" si="0"/>
        <v>0</v>
      </c>
      <c r="K44" s="12"/>
    </row>
    <row r="45" spans="1:11" ht="15">
      <c r="A45" s="80">
        <v>865</v>
      </c>
      <c r="B45" s="80"/>
      <c r="C45" s="95">
        <v>42</v>
      </c>
      <c r="D45" s="26" t="s">
        <v>39</v>
      </c>
      <c r="E45" s="5"/>
      <c r="F45" s="5"/>
      <c r="G45" s="5"/>
      <c r="H45" s="5"/>
      <c r="I45" s="5"/>
      <c r="J45" s="5">
        <f t="shared" si="0"/>
        <v>0</v>
      </c>
      <c r="K45" s="13"/>
    </row>
    <row r="46" spans="1:11" ht="15.75" thickBot="1">
      <c r="A46" s="80">
        <v>866</v>
      </c>
      <c r="B46" s="80"/>
      <c r="C46" s="95">
        <v>43</v>
      </c>
      <c r="D46" s="28" t="s">
        <v>53</v>
      </c>
      <c r="E46" s="105"/>
      <c r="F46" s="105"/>
      <c r="G46" s="105"/>
      <c r="H46" s="105"/>
      <c r="I46" s="105"/>
      <c r="J46" s="106">
        <f t="shared" si="0"/>
        <v>0</v>
      </c>
      <c r="K46" s="34"/>
    </row>
    <row r="47" spans="3:11" ht="15.75">
      <c r="C47" s="1"/>
      <c r="D47" s="2"/>
      <c r="E47" s="3"/>
      <c r="F47" s="3"/>
      <c r="G47" s="3"/>
      <c r="H47" s="3"/>
      <c r="I47" s="3"/>
      <c r="J47" s="3"/>
      <c r="K47" s="3"/>
    </row>
  </sheetData>
  <sheetProtection/>
  <autoFilter ref="J3:J46"/>
  <mergeCells count="6">
    <mergeCell ref="L2:L3"/>
    <mergeCell ref="M2:M3"/>
    <mergeCell ref="C1:K1"/>
    <mergeCell ref="C2:C3"/>
    <mergeCell ref="E2:J2"/>
    <mergeCell ref="K2:K3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zoomScale="115" zoomScaleNormal="115" zoomScalePageLayoutView="0" workbookViewId="0" topLeftCell="A1">
      <selection activeCell="F6" sqref="F6"/>
    </sheetView>
  </sheetViews>
  <sheetFormatPr defaultColWidth="9.00390625" defaultRowHeight="12.75"/>
  <cols>
    <col min="3" max="3" width="6.00390625" style="0" customWidth="1"/>
    <col min="4" max="4" width="42.625" style="0" customWidth="1"/>
    <col min="5" max="5" width="12.375" style="0" customWidth="1"/>
    <col min="6" max="6" width="12.00390625" style="0" customWidth="1"/>
    <col min="7" max="7" width="12.125" style="0" customWidth="1"/>
    <col min="8" max="8" width="12.00390625" style="0" customWidth="1"/>
    <col min="9" max="9" width="13.125" style="0" customWidth="1"/>
    <col min="10" max="10" width="13.25390625" style="0" customWidth="1"/>
    <col min="11" max="11" width="14.00390625" style="0" customWidth="1"/>
    <col min="12" max="12" width="30.125" style="0" customWidth="1"/>
    <col min="13" max="13" width="11.875" style="0" customWidth="1"/>
  </cols>
  <sheetData>
    <row r="1" spans="3:11" ht="19.5" customHeight="1">
      <c r="C1" s="126" t="s">
        <v>73</v>
      </c>
      <c r="D1" s="127"/>
      <c r="E1" s="127"/>
      <c r="F1" s="127"/>
      <c r="G1" s="127"/>
      <c r="H1" s="127"/>
      <c r="I1" s="127"/>
      <c r="J1" s="127"/>
      <c r="K1" s="128"/>
    </row>
    <row r="2" spans="3:13" ht="15.75">
      <c r="C2" s="129" t="s">
        <v>0</v>
      </c>
      <c r="D2" s="15" t="s">
        <v>1</v>
      </c>
      <c r="E2" s="131" t="s">
        <v>8</v>
      </c>
      <c r="F2" s="131"/>
      <c r="G2" s="131"/>
      <c r="H2" s="131"/>
      <c r="I2" s="131"/>
      <c r="J2" s="132"/>
      <c r="K2" s="133" t="s">
        <v>4</v>
      </c>
      <c r="L2" s="124" t="s">
        <v>64</v>
      </c>
      <c r="M2" s="125" t="s">
        <v>66</v>
      </c>
    </row>
    <row r="3" spans="1:13" ht="12.75" customHeight="1" thickBot="1">
      <c r="A3" s="91" t="s">
        <v>69</v>
      </c>
      <c r="B3" s="91" t="s">
        <v>70</v>
      </c>
      <c r="C3" s="130"/>
      <c r="D3" s="18"/>
      <c r="E3" s="17">
        <v>1</v>
      </c>
      <c r="F3" s="19">
        <v>2</v>
      </c>
      <c r="G3" s="19">
        <v>3</v>
      </c>
      <c r="H3" s="19">
        <v>4</v>
      </c>
      <c r="I3" s="19">
        <v>5</v>
      </c>
      <c r="J3" s="19" t="s">
        <v>7</v>
      </c>
      <c r="K3" s="134"/>
      <c r="L3" s="124"/>
      <c r="M3" s="125"/>
    </row>
    <row r="4" spans="1:13" ht="15.75">
      <c r="A4" s="96">
        <v>935</v>
      </c>
      <c r="B4" s="80"/>
      <c r="C4" s="94">
        <v>1</v>
      </c>
      <c r="D4" s="77" t="s">
        <v>2</v>
      </c>
      <c r="E4" s="103">
        <v>7</v>
      </c>
      <c r="F4" s="103">
        <v>2</v>
      </c>
      <c r="G4" s="103">
        <v>7</v>
      </c>
      <c r="H4" s="103">
        <v>7</v>
      </c>
      <c r="I4" s="103">
        <v>1</v>
      </c>
      <c r="J4" s="5">
        <f aca="true" t="shared" si="0" ref="J4:J46">SUM(E4:I4)</f>
        <v>24</v>
      </c>
      <c r="K4" s="62" t="s">
        <v>77</v>
      </c>
      <c r="L4" s="107" t="s">
        <v>122</v>
      </c>
      <c r="M4" s="89">
        <v>41918</v>
      </c>
    </row>
    <row r="5" spans="1:13" ht="15.75" customHeight="1">
      <c r="A5" s="96">
        <v>959</v>
      </c>
      <c r="B5" s="80"/>
      <c r="C5" s="90">
        <v>2</v>
      </c>
      <c r="D5" s="30" t="s">
        <v>35</v>
      </c>
      <c r="E5" s="5">
        <v>7</v>
      </c>
      <c r="F5" s="5">
        <v>0</v>
      </c>
      <c r="G5" s="5">
        <v>7</v>
      </c>
      <c r="H5" s="5">
        <v>7</v>
      </c>
      <c r="I5" s="5">
        <v>0</v>
      </c>
      <c r="J5" s="5">
        <f t="shared" si="0"/>
        <v>21</v>
      </c>
      <c r="K5" s="85" t="s">
        <v>78</v>
      </c>
      <c r="L5" t="s">
        <v>121</v>
      </c>
      <c r="M5" s="76">
        <v>41698</v>
      </c>
    </row>
    <row r="6" spans="1:12" ht="15.75">
      <c r="A6" s="96">
        <v>937</v>
      </c>
      <c r="B6" s="80"/>
      <c r="C6" s="90">
        <v>4</v>
      </c>
      <c r="D6" s="30" t="s">
        <v>3</v>
      </c>
      <c r="E6" s="5">
        <v>7</v>
      </c>
      <c r="F6" s="5">
        <v>7</v>
      </c>
      <c r="G6" s="5">
        <v>3</v>
      </c>
      <c r="H6" s="5">
        <v>2</v>
      </c>
      <c r="I6" s="5">
        <v>2</v>
      </c>
      <c r="J6" s="5">
        <f t="shared" si="0"/>
        <v>21</v>
      </c>
      <c r="K6" s="63" t="s">
        <v>78</v>
      </c>
      <c r="L6" s="75" t="s">
        <v>123</v>
      </c>
    </row>
    <row r="7" spans="1:12" ht="15.75">
      <c r="A7" s="96">
        <v>946</v>
      </c>
      <c r="B7" s="80"/>
      <c r="C7" s="90">
        <v>3</v>
      </c>
      <c r="D7" s="30" t="s">
        <v>25</v>
      </c>
      <c r="E7" s="5">
        <v>7</v>
      </c>
      <c r="F7" s="5">
        <v>0</v>
      </c>
      <c r="G7" s="5">
        <v>6</v>
      </c>
      <c r="H7" s="5">
        <v>4</v>
      </c>
      <c r="I7" s="5">
        <v>1</v>
      </c>
      <c r="J7" s="5">
        <f t="shared" si="0"/>
        <v>18</v>
      </c>
      <c r="K7" s="85" t="s">
        <v>78</v>
      </c>
      <c r="L7" t="s">
        <v>120</v>
      </c>
    </row>
    <row r="8" spans="1:12" ht="15.75">
      <c r="A8" s="96">
        <v>954</v>
      </c>
      <c r="B8" s="80"/>
      <c r="C8" s="90">
        <v>5</v>
      </c>
      <c r="D8" s="30" t="s">
        <v>31</v>
      </c>
      <c r="E8" s="5">
        <v>7</v>
      </c>
      <c r="F8" s="5">
        <v>0</v>
      </c>
      <c r="G8" s="5">
        <v>5</v>
      </c>
      <c r="H8" s="5">
        <v>1</v>
      </c>
      <c r="I8" s="5">
        <v>1</v>
      </c>
      <c r="J8" s="5">
        <f t="shared" si="0"/>
        <v>14</v>
      </c>
      <c r="K8" s="63" t="s">
        <v>79</v>
      </c>
      <c r="L8" t="s">
        <v>119</v>
      </c>
    </row>
    <row r="9" spans="1:12" ht="15.75">
      <c r="A9" s="96">
        <v>941</v>
      </c>
      <c r="B9" s="80"/>
      <c r="C9" s="90">
        <v>6</v>
      </c>
      <c r="D9" s="30" t="s">
        <v>22</v>
      </c>
      <c r="E9" s="5">
        <v>2</v>
      </c>
      <c r="F9" s="5">
        <v>3</v>
      </c>
      <c r="G9" s="5">
        <v>3</v>
      </c>
      <c r="H9" s="5">
        <v>1</v>
      </c>
      <c r="I9" s="5">
        <v>4</v>
      </c>
      <c r="J9" s="5">
        <f t="shared" si="0"/>
        <v>13</v>
      </c>
      <c r="K9" s="63" t="s">
        <v>79</v>
      </c>
      <c r="L9" t="s">
        <v>125</v>
      </c>
    </row>
    <row r="10" spans="1:12" ht="15.75">
      <c r="A10" s="96">
        <v>927</v>
      </c>
      <c r="B10" s="80"/>
      <c r="C10" s="90">
        <v>7</v>
      </c>
      <c r="D10" s="30" t="s">
        <v>42</v>
      </c>
      <c r="E10" s="5">
        <v>7</v>
      </c>
      <c r="F10" s="5">
        <v>0</v>
      </c>
      <c r="G10" s="5">
        <v>4</v>
      </c>
      <c r="H10" s="5">
        <v>1</v>
      </c>
      <c r="I10" s="5">
        <v>0</v>
      </c>
      <c r="J10" s="5">
        <f t="shared" si="0"/>
        <v>12</v>
      </c>
      <c r="K10" s="63" t="s">
        <v>79</v>
      </c>
      <c r="L10" t="s">
        <v>124</v>
      </c>
    </row>
    <row r="11" spans="1:11" ht="15">
      <c r="A11" s="96">
        <v>929</v>
      </c>
      <c r="B11" s="80"/>
      <c r="C11" s="90">
        <v>8</v>
      </c>
      <c r="D11" s="30" t="s">
        <v>15</v>
      </c>
      <c r="E11" s="5">
        <v>1</v>
      </c>
      <c r="F11" s="5">
        <v>0</v>
      </c>
      <c r="G11" s="5">
        <v>7</v>
      </c>
      <c r="H11" s="5">
        <v>1</v>
      </c>
      <c r="I11" s="5">
        <v>1</v>
      </c>
      <c r="J11" s="5">
        <f t="shared" si="0"/>
        <v>10</v>
      </c>
      <c r="K11" s="12"/>
    </row>
    <row r="12" spans="1:11" ht="16.5" customHeight="1">
      <c r="A12" s="96">
        <v>958</v>
      </c>
      <c r="B12" s="80"/>
      <c r="C12" s="90">
        <v>9</v>
      </c>
      <c r="D12" s="30" t="s">
        <v>33</v>
      </c>
      <c r="E12" s="5">
        <v>1</v>
      </c>
      <c r="F12" s="5">
        <v>1</v>
      </c>
      <c r="G12" s="5">
        <v>4</v>
      </c>
      <c r="H12" s="5">
        <v>4</v>
      </c>
      <c r="I12" s="5">
        <v>0</v>
      </c>
      <c r="J12" s="5">
        <f t="shared" si="0"/>
        <v>10</v>
      </c>
      <c r="K12" s="12"/>
    </row>
    <row r="13" spans="1:11" ht="15">
      <c r="A13" s="96">
        <v>949</v>
      </c>
      <c r="B13" s="80"/>
      <c r="C13" s="90">
        <v>10</v>
      </c>
      <c r="D13" s="30" t="s">
        <v>27</v>
      </c>
      <c r="E13" s="5">
        <v>0</v>
      </c>
      <c r="F13" s="5">
        <v>0</v>
      </c>
      <c r="G13" s="5">
        <v>6</v>
      </c>
      <c r="H13" s="5">
        <v>2</v>
      </c>
      <c r="I13" s="5">
        <v>1</v>
      </c>
      <c r="J13" s="5">
        <f t="shared" si="0"/>
        <v>9</v>
      </c>
      <c r="K13" s="12"/>
    </row>
    <row r="14" spans="1:11" ht="15">
      <c r="A14" s="96">
        <v>956</v>
      </c>
      <c r="B14" s="80"/>
      <c r="C14" s="90">
        <v>11</v>
      </c>
      <c r="D14" s="30" t="s">
        <v>50</v>
      </c>
      <c r="E14" s="5">
        <v>1</v>
      </c>
      <c r="F14" s="5">
        <v>0</v>
      </c>
      <c r="G14" s="5">
        <v>7</v>
      </c>
      <c r="H14" s="5">
        <v>1</v>
      </c>
      <c r="I14" s="5">
        <v>0</v>
      </c>
      <c r="J14" s="5">
        <f t="shared" si="0"/>
        <v>9</v>
      </c>
      <c r="K14" s="12"/>
    </row>
    <row r="15" spans="1:11" ht="15">
      <c r="A15" s="96">
        <v>932</v>
      </c>
      <c r="B15" s="80"/>
      <c r="C15" s="90">
        <v>12</v>
      </c>
      <c r="D15" s="30" t="s">
        <v>18</v>
      </c>
      <c r="E15" s="5">
        <v>1</v>
      </c>
      <c r="F15" s="5">
        <v>0</v>
      </c>
      <c r="G15" s="5">
        <v>4</v>
      </c>
      <c r="H15" s="5">
        <v>2</v>
      </c>
      <c r="I15" s="5">
        <v>1</v>
      </c>
      <c r="J15" s="5">
        <f t="shared" si="0"/>
        <v>8</v>
      </c>
      <c r="K15" s="12"/>
    </row>
    <row r="16" spans="1:11" ht="17.25" customHeight="1">
      <c r="A16" s="96">
        <v>933</v>
      </c>
      <c r="B16" s="80"/>
      <c r="C16" s="90">
        <v>13</v>
      </c>
      <c r="D16" s="30" t="s">
        <v>19</v>
      </c>
      <c r="E16" s="5">
        <v>0</v>
      </c>
      <c r="F16" s="5">
        <v>0</v>
      </c>
      <c r="G16" s="5">
        <v>6</v>
      </c>
      <c r="H16" s="5">
        <v>1</v>
      </c>
      <c r="I16" s="5">
        <v>1</v>
      </c>
      <c r="J16" s="5">
        <f t="shared" si="0"/>
        <v>8</v>
      </c>
      <c r="K16" s="63"/>
    </row>
    <row r="17" spans="1:11" ht="17.25" customHeight="1">
      <c r="A17" s="96">
        <v>940</v>
      </c>
      <c r="B17" s="80"/>
      <c r="C17" s="90">
        <v>14</v>
      </c>
      <c r="D17" s="30" t="s">
        <v>21</v>
      </c>
      <c r="E17" s="5">
        <v>0</v>
      </c>
      <c r="F17" s="5">
        <v>0</v>
      </c>
      <c r="G17" s="5">
        <v>7</v>
      </c>
      <c r="H17" s="5">
        <v>0</v>
      </c>
      <c r="I17" s="5">
        <v>0</v>
      </c>
      <c r="J17" s="5">
        <f t="shared" si="0"/>
        <v>7</v>
      </c>
      <c r="K17" s="12"/>
    </row>
    <row r="18" spans="1:11" ht="15">
      <c r="A18" s="96">
        <v>957</v>
      </c>
      <c r="B18" s="80"/>
      <c r="C18" s="90">
        <v>15</v>
      </c>
      <c r="D18" s="30" t="s">
        <v>34</v>
      </c>
      <c r="E18" s="5">
        <v>7</v>
      </c>
      <c r="F18" s="5">
        <v>0</v>
      </c>
      <c r="G18" s="5">
        <v>0</v>
      </c>
      <c r="H18" s="5">
        <v>0</v>
      </c>
      <c r="I18" s="5">
        <v>0</v>
      </c>
      <c r="J18" s="5">
        <f t="shared" si="0"/>
        <v>7</v>
      </c>
      <c r="K18" s="12"/>
    </row>
    <row r="19" spans="1:11" ht="15">
      <c r="A19" s="96">
        <v>942</v>
      </c>
      <c r="B19" s="80"/>
      <c r="C19" s="90">
        <v>16</v>
      </c>
      <c r="D19" s="30" t="s">
        <v>46</v>
      </c>
      <c r="E19" s="5">
        <v>2</v>
      </c>
      <c r="F19" s="5">
        <v>1</v>
      </c>
      <c r="G19" s="5">
        <v>3</v>
      </c>
      <c r="H19" s="5">
        <v>0</v>
      </c>
      <c r="I19" s="5">
        <v>0</v>
      </c>
      <c r="J19" s="5">
        <f t="shared" si="0"/>
        <v>6</v>
      </c>
      <c r="K19" s="12"/>
    </row>
    <row r="20" spans="1:11" ht="15">
      <c r="A20" s="96">
        <v>951</v>
      </c>
      <c r="B20" s="80"/>
      <c r="C20" s="90">
        <v>17</v>
      </c>
      <c r="D20" s="30" t="s">
        <v>29</v>
      </c>
      <c r="E20" s="5">
        <v>1</v>
      </c>
      <c r="F20" s="5">
        <v>0</v>
      </c>
      <c r="G20" s="5">
        <v>4</v>
      </c>
      <c r="H20" s="5">
        <v>0</v>
      </c>
      <c r="I20" s="5">
        <v>1</v>
      </c>
      <c r="J20" s="5">
        <f t="shared" si="0"/>
        <v>6</v>
      </c>
      <c r="K20" s="12"/>
    </row>
    <row r="21" spans="1:11" ht="15">
      <c r="A21" s="96">
        <v>950</v>
      </c>
      <c r="B21" s="80"/>
      <c r="C21" s="90">
        <v>18</v>
      </c>
      <c r="D21" s="30" t="s">
        <v>28</v>
      </c>
      <c r="E21" s="5">
        <v>1</v>
      </c>
      <c r="F21" s="5">
        <v>1</v>
      </c>
      <c r="G21" s="5">
        <v>3</v>
      </c>
      <c r="H21" s="5">
        <v>0</v>
      </c>
      <c r="I21" s="5">
        <v>0</v>
      </c>
      <c r="J21" s="5">
        <f t="shared" si="0"/>
        <v>5</v>
      </c>
      <c r="K21" s="12"/>
    </row>
    <row r="22" spans="1:12" ht="15">
      <c r="A22" s="96">
        <v>925</v>
      </c>
      <c r="B22" s="80"/>
      <c r="C22" s="90">
        <v>19</v>
      </c>
      <c r="D22" s="30" t="s">
        <v>14</v>
      </c>
      <c r="E22" s="5">
        <v>0</v>
      </c>
      <c r="F22" s="5">
        <v>1</v>
      </c>
      <c r="G22" s="5">
        <v>3</v>
      </c>
      <c r="H22" s="5">
        <v>0</v>
      </c>
      <c r="I22" s="5">
        <v>0</v>
      </c>
      <c r="J22" s="5">
        <f t="shared" si="0"/>
        <v>4</v>
      </c>
      <c r="K22" s="13"/>
      <c r="L22" s="75"/>
    </row>
    <row r="23" spans="1:11" ht="15">
      <c r="A23" s="96">
        <v>955</v>
      </c>
      <c r="B23" s="80"/>
      <c r="C23" s="90">
        <v>20</v>
      </c>
      <c r="D23" s="30" t="s">
        <v>32</v>
      </c>
      <c r="E23" s="5">
        <v>1</v>
      </c>
      <c r="F23" s="5">
        <v>0</v>
      </c>
      <c r="G23" s="5">
        <v>1</v>
      </c>
      <c r="H23" s="5">
        <v>1</v>
      </c>
      <c r="I23" s="5">
        <v>1</v>
      </c>
      <c r="J23" s="5">
        <f t="shared" si="0"/>
        <v>4</v>
      </c>
      <c r="K23" s="12"/>
    </row>
    <row r="24" spans="1:11" ht="15">
      <c r="A24" s="96">
        <v>930</v>
      </c>
      <c r="B24" s="80"/>
      <c r="C24" s="90">
        <v>21</v>
      </c>
      <c r="D24" s="30" t="s">
        <v>16</v>
      </c>
      <c r="E24" s="5">
        <v>0</v>
      </c>
      <c r="F24" s="5">
        <v>0</v>
      </c>
      <c r="G24" s="5">
        <v>1</v>
      </c>
      <c r="H24" s="5">
        <v>2</v>
      </c>
      <c r="I24" s="5">
        <v>0</v>
      </c>
      <c r="J24" s="5">
        <f t="shared" si="0"/>
        <v>3</v>
      </c>
      <c r="K24" s="12"/>
    </row>
    <row r="25" spans="1:11" ht="15">
      <c r="A25" s="96">
        <v>936</v>
      </c>
      <c r="B25" s="80"/>
      <c r="C25" s="90">
        <v>22</v>
      </c>
      <c r="D25" s="30" t="s">
        <v>20</v>
      </c>
      <c r="E25" s="5">
        <v>0</v>
      </c>
      <c r="F25" s="5">
        <v>0</v>
      </c>
      <c r="G25" s="5">
        <v>2</v>
      </c>
      <c r="H25" s="5">
        <v>0</v>
      </c>
      <c r="I25" s="5">
        <v>0</v>
      </c>
      <c r="J25" s="5">
        <f t="shared" si="0"/>
        <v>2</v>
      </c>
      <c r="K25" s="12"/>
    </row>
    <row r="26" spans="1:11" ht="15">
      <c r="A26" s="96">
        <v>948</v>
      </c>
      <c r="B26" s="80"/>
      <c r="C26" s="90">
        <v>23</v>
      </c>
      <c r="D26" s="30" t="s">
        <v>48</v>
      </c>
      <c r="E26" s="5">
        <v>1</v>
      </c>
      <c r="F26" s="5">
        <v>0</v>
      </c>
      <c r="G26" s="5">
        <v>1</v>
      </c>
      <c r="H26" s="5">
        <v>0</v>
      </c>
      <c r="I26" s="5">
        <v>0</v>
      </c>
      <c r="J26" s="5">
        <f t="shared" si="0"/>
        <v>2</v>
      </c>
      <c r="K26" s="12"/>
    </row>
    <row r="27" spans="1:11" ht="15">
      <c r="A27" s="80">
        <v>926</v>
      </c>
      <c r="B27" s="80"/>
      <c r="C27" s="90">
        <v>24</v>
      </c>
      <c r="D27" s="30" t="s">
        <v>41</v>
      </c>
      <c r="E27" s="5"/>
      <c r="F27" s="5"/>
      <c r="G27" s="5"/>
      <c r="H27" s="5"/>
      <c r="I27" s="5"/>
      <c r="J27" s="5">
        <f t="shared" si="0"/>
        <v>0</v>
      </c>
      <c r="K27" s="12"/>
    </row>
    <row r="28" spans="1:11" ht="15">
      <c r="A28" s="80">
        <v>928</v>
      </c>
      <c r="B28" s="80"/>
      <c r="C28" s="90">
        <v>25</v>
      </c>
      <c r="D28" s="30" t="s">
        <v>43</v>
      </c>
      <c r="E28" s="5"/>
      <c r="F28" s="5"/>
      <c r="G28" s="5"/>
      <c r="H28" s="5"/>
      <c r="I28" s="5"/>
      <c r="J28" s="5">
        <f t="shared" si="0"/>
        <v>0</v>
      </c>
      <c r="K28" s="12"/>
    </row>
    <row r="29" spans="1:11" ht="15">
      <c r="A29" s="80">
        <v>931</v>
      </c>
      <c r="B29" s="80"/>
      <c r="C29" s="90">
        <v>26</v>
      </c>
      <c r="D29" s="30" t="s">
        <v>17</v>
      </c>
      <c r="E29" s="5"/>
      <c r="F29" s="5"/>
      <c r="G29" s="5"/>
      <c r="H29" s="5"/>
      <c r="I29" s="5"/>
      <c r="J29" s="5">
        <f t="shared" si="0"/>
        <v>0</v>
      </c>
      <c r="K29" s="12"/>
    </row>
    <row r="30" spans="1:11" ht="15">
      <c r="A30" s="80">
        <v>934</v>
      </c>
      <c r="B30" s="80"/>
      <c r="C30" s="90">
        <v>27</v>
      </c>
      <c r="D30" s="30" t="s">
        <v>44</v>
      </c>
      <c r="E30" s="5"/>
      <c r="F30" s="5"/>
      <c r="G30" s="5"/>
      <c r="H30" s="5"/>
      <c r="I30" s="5"/>
      <c r="J30" s="5">
        <f t="shared" si="0"/>
        <v>0</v>
      </c>
      <c r="K30" s="12"/>
    </row>
    <row r="31" spans="1:12" ht="15.75">
      <c r="A31" s="80">
        <v>938</v>
      </c>
      <c r="B31" s="80"/>
      <c r="C31" s="90">
        <v>28</v>
      </c>
      <c r="D31" s="30" t="s">
        <v>3</v>
      </c>
      <c r="E31" s="5"/>
      <c r="F31" s="5"/>
      <c r="G31" s="5"/>
      <c r="H31" s="5"/>
      <c r="I31" s="5"/>
      <c r="J31" s="5">
        <f t="shared" si="0"/>
        <v>0</v>
      </c>
      <c r="K31" s="63"/>
      <c r="L31" s="75"/>
    </row>
    <row r="32" spans="1:11" ht="15">
      <c r="A32" s="80">
        <v>939</v>
      </c>
      <c r="B32" s="80"/>
      <c r="C32" s="90">
        <v>29</v>
      </c>
      <c r="D32" s="30" t="s">
        <v>45</v>
      </c>
      <c r="E32" s="5"/>
      <c r="F32" s="5"/>
      <c r="G32" s="5"/>
      <c r="H32" s="5"/>
      <c r="I32" s="5"/>
      <c r="J32" s="5">
        <f t="shared" si="0"/>
        <v>0</v>
      </c>
      <c r="K32" s="12"/>
    </row>
    <row r="33" spans="1:11" ht="15">
      <c r="A33" s="80">
        <v>943</v>
      </c>
      <c r="B33" s="80"/>
      <c r="C33" s="90">
        <v>30</v>
      </c>
      <c r="D33" s="30" t="s">
        <v>23</v>
      </c>
      <c r="E33" s="5"/>
      <c r="F33" s="5"/>
      <c r="G33" s="5"/>
      <c r="H33" s="5"/>
      <c r="I33" s="5"/>
      <c r="J33" s="5">
        <f t="shared" si="0"/>
        <v>0</v>
      </c>
      <c r="K33" s="12"/>
    </row>
    <row r="34" spans="1:11" ht="15.75" customHeight="1">
      <c r="A34" s="80">
        <v>944</v>
      </c>
      <c r="B34" s="80"/>
      <c r="C34" s="90">
        <v>31</v>
      </c>
      <c r="D34" s="30" t="s">
        <v>47</v>
      </c>
      <c r="E34" s="5"/>
      <c r="F34" s="5"/>
      <c r="G34" s="5"/>
      <c r="H34" s="5"/>
      <c r="I34" s="5"/>
      <c r="J34" s="5">
        <f t="shared" si="0"/>
        <v>0</v>
      </c>
      <c r="K34" s="12"/>
    </row>
    <row r="35" spans="1:11" ht="15.75">
      <c r="A35" s="80">
        <v>945</v>
      </c>
      <c r="B35" s="80"/>
      <c r="C35" s="90">
        <v>32</v>
      </c>
      <c r="D35" s="30" t="s">
        <v>24</v>
      </c>
      <c r="E35" s="5"/>
      <c r="F35" s="5"/>
      <c r="G35" s="5"/>
      <c r="H35" s="5"/>
      <c r="I35" s="5"/>
      <c r="J35" s="5">
        <f t="shared" si="0"/>
        <v>0</v>
      </c>
      <c r="K35" s="63"/>
    </row>
    <row r="36" spans="1:11" ht="15">
      <c r="A36" s="80">
        <v>947</v>
      </c>
      <c r="B36" s="80"/>
      <c r="C36" s="90">
        <v>33</v>
      </c>
      <c r="D36" s="30" t="s">
        <v>26</v>
      </c>
      <c r="E36" s="5"/>
      <c r="F36" s="5"/>
      <c r="G36" s="5"/>
      <c r="H36" s="5"/>
      <c r="I36" s="5"/>
      <c r="J36" s="5">
        <f t="shared" si="0"/>
        <v>0</v>
      </c>
      <c r="K36" s="12"/>
    </row>
    <row r="37" spans="1:11" ht="15">
      <c r="A37" s="80">
        <v>952</v>
      </c>
      <c r="B37" s="80"/>
      <c r="C37" s="90">
        <v>34</v>
      </c>
      <c r="D37" s="30" t="s">
        <v>30</v>
      </c>
      <c r="E37" s="5"/>
      <c r="F37" s="5"/>
      <c r="G37" s="5"/>
      <c r="H37" s="5"/>
      <c r="I37" s="5"/>
      <c r="J37" s="5">
        <f t="shared" si="0"/>
        <v>0</v>
      </c>
      <c r="K37" s="12"/>
    </row>
    <row r="38" spans="1:11" ht="15">
      <c r="A38" s="96">
        <v>953</v>
      </c>
      <c r="B38" s="80"/>
      <c r="C38" s="90">
        <v>35</v>
      </c>
      <c r="D38" s="30" t="s">
        <v>49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f t="shared" si="0"/>
        <v>0</v>
      </c>
      <c r="K38" s="12"/>
    </row>
    <row r="39" spans="1:11" ht="15">
      <c r="A39" s="80">
        <v>960</v>
      </c>
      <c r="B39" s="80"/>
      <c r="C39" s="90">
        <v>36</v>
      </c>
      <c r="D39" s="30" t="s">
        <v>51</v>
      </c>
      <c r="E39" s="5"/>
      <c r="F39" s="5"/>
      <c r="G39" s="5"/>
      <c r="H39" s="5"/>
      <c r="I39" s="5"/>
      <c r="J39" s="5">
        <f t="shared" si="0"/>
        <v>0</v>
      </c>
      <c r="K39" s="12"/>
    </row>
    <row r="40" spans="1:11" ht="15">
      <c r="A40" s="80">
        <v>961</v>
      </c>
      <c r="B40" s="80"/>
      <c r="C40" s="90">
        <v>37</v>
      </c>
      <c r="D40" s="30" t="s">
        <v>52</v>
      </c>
      <c r="E40" s="5"/>
      <c r="F40" s="5"/>
      <c r="G40" s="5"/>
      <c r="H40" s="5"/>
      <c r="I40" s="5"/>
      <c r="J40" s="5">
        <f t="shared" si="0"/>
        <v>0</v>
      </c>
      <c r="K40" s="12"/>
    </row>
    <row r="41" spans="1:11" ht="15">
      <c r="A41" s="80">
        <v>962</v>
      </c>
      <c r="B41" s="80"/>
      <c r="C41" s="90">
        <v>38</v>
      </c>
      <c r="D41" s="30" t="s">
        <v>36</v>
      </c>
      <c r="E41" s="5"/>
      <c r="F41" s="5"/>
      <c r="G41" s="5"/>
      <c r="H41" s="5"/>
      <c r="I41" s="5"/>
      <c r="J41" s="5">
        <f t="shared" si="0"/>
        <v>0</v>
      </c>
      <c r="K41" s="13"/>
    </row>
    <row r="42" spans="1:11" ht="15">
      <c r="A42" s="80">
        <v>963</v>
      </c>
      <c r="B42" s="80"/>
      <c r="C42" s="90">
        <v>39</v>
      </c>
      <c r="D42" s="30" t="s">
        <v>37</v>
      </c>
      <c r="E42" s="5"/>
      <c r="F42" s="5"/>
      <c r="G42" s="5"/>
      <c r="H42" s="5"/>
      <c r="I42" s="5"/>
      <c r="J42" s="5">
        <f t="shared" si="0"/>
        <v>0</v>
      </c>
      <c r="K42" s="12"/>
    </row>
    <row r="43" spans="1:11" ht="15">
      <c r="A43" s="80">
        <v>964</v>
      </c>
      <c r="B43" s="80"/>
      <c r="C43" s="90">
        <v>40</v>
      </c>
      <c r="D43" s="30" t="s">
        <v>38</v>
      </c>
      <c r="E43" s="5"/>
      <c r="F43" s="5"/>
      <c r="G43" s="5"/>
      <c r="H43" s="5"/>
      <c r="I43" s="5"/>
      <c r="J43" s="5">
        <f t="shared" si="0"/>
        <v>0</v>
      </c>
      <c r="K43" s="12"/>
    </row>
    <row r="44" spans="1:11" ht="15">
      <c r="A44" s="80">
        <v>965</v>
      </c>
      <c r="B44" s="80"/>
      <c r="C44" s="90">
        <v>41</v>
      </c>
      <c r="D44" s="30" t="s">
        <v>39</v>
      </c>
      <c r="E44" s="5"/>
      <c r="F44" s="5"/>
      <c r="G44" s="5"/>
      <c r="H44" s="5"/>
      <c r="I44" s="5"/>
      <c r="J44" s="5">
        <f t="shared" si="0"/>
        <v>0</v>
      </c>
      <c r="K44" s="12"/>
    </row>
    <row r="45" spans="1:11" ht="15">
      <c r="A45" s="80">
        <v>966</v>
      </c>
      <c r="B45" s="80"/>
      <c r="C45" s="90">
        <v>42</v>
      </c>
      <c r="D45" s="30" t="s">
        <v>53</v>
      </c>
      <c r="E45" s="98"/>
      <c r="F45" s="98"/>
      <c r="G45" s="98"/>
      <c r="H45" s="98"/>
      <c r="I45" s="98"/>
      <c r="J45" s="5">
        <f t="shared" si="0"/>
        <v>0</v>
      </c>
      <c r="K45" s="100"/>
    </row>
    <row r="46" spans="1:11" ht="16.5" thickBot="1">
      <c r="A46" s="80">
        <v>967</v>
      </c>
      <c r="B46" s="80"/>
      <c r="C46" s="90">
        <v>43</v>
      </c>
      <c r="D46" s="78" t="s">
        <v>40</v>
      </c>
      <c r="E46" s="33"/>
      <c r="F46" s="33"/>
      <c r="G46" s="33"/>
      <c r="H46" s="33"/>
      <c r="I46" s="33"/>
      <c r="J46" s="5">
        <f t="shared" si="0"/>
        <v>0</v>
      </c>
      <c r="K46" s="99"/>
    </row>
    <row r="47" spans="1:4" ht="15.75">
      <c r="A47" s="75"/>
      <c r="B47" s="75"/>
      <c r="C47" s="75"/>
      <c r="D47" s="60"/>
    </row>
  </sheetData>
  <sheetProtection/>
  <autoFilter ref="J3:J46">
    <sortState ref="J4:J47">
      <sortCondition descending="1" sortBy="value" ref="G4:G47"/>
    </sortState>
  </autoFilter>
  <mergeCells count="6">
    <mergeCell ref="M2:M3"/>
    <mergeCell ref="L2:L3"/>
    <mergeCell ref="C1:K1"/>
    <mergeCell ref="C2:C3"/>
    <mergeCell ref="E2:J2"/>
    <mergeCell ref="K2:K3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K10" sqref="K10"/>
    </sheetView>
  </sheetViews>
  <sheetFormatPr defaultColWidth="9.00390625" defaultRowHeight="12.75"/>
  <cols>
    <col min="3" max="3" width="6.00390625" style="0" customWidth="1"/>
    <col min="4" max="4" width="42.875" style="0" customWidth="1"/>
    <col min="5" max="5" width="11.375" style="0" customWidth="1"/>
    <col min="6" max="6" width="10.875" style="0" customWidth="1"/>
    <col min="7" max="7" width="12.25390625" style="0" customWidth="1"/>
    <col min="8" max="8" width="12.75390625" style="0" customWidth="1"/>
    <col min="9" max="9" width="11.75390625" style="0" customWidth="1"/>
    <col min="10" max="10" width="14.375" style="0" customWidth="1"/>
    <col min="11" max="11" width="8.00390625" style="14" customWidth="1"/>
    <col min="12" max="12" width="30.625" style="0" customWidth="1"/>
    <col min="13" max="13" width="13.125" style="0" customWidth="1"/>
  </cols>
  <sheetData>
    <row r="1" spans="3:11" ht="17.25" customHeight="1" thickBot="1">
      <c r="C1" s="135" t="s">
        <v>74</v>
      </c>
      <c r="D1" s="136"/>
      <c r="E1" s="136"/>
      <c r="F1" s="136"/>
      <c r="G1" s="136"/>
      <c r="H1" s="136"/>
      <c r="I1" s="136"/>
      <c r="J1" s="136"/>
      <c r="K1" s="137"/>
    </row>
    <row r="2" spans="3:13" ht="15.75">
      <c r="C2" s="140" t="s">
        <v>0</v>
      </c>
      <c r="D2" s="24" t="s">
        <v>1</v>
      </c>
      <c r="E2" s="141" t="s">
        <v>9</v>
      </c>
      <c r="F2" s="141"/>
      <c r="G2" s="141"/>
      <c r="H2" s="141"/>
      <c r="I2" s="141"/>
      <c r="J2" s="141"/>
      <c r="K2" s="138" t="s">
        <v>4</v>
      </c>
      <c r="L2" s="124" t="s">
        <v>64</v>
      </c>
      <c r="M2" s="125" t="s">
        <v>66</v>
      </c>
    </row>
    <row r="3" spans="1:13" ht="12.75" customHeight="1" thickBot="1">
      <c r="A3" s="91" t="s">
        <v>69</v>
      </c>
      <c r="B3" s="91" t="s">
        <v>70</v>
      </c>
      <c r="C3" s="130"/>
      <c r="D3" s="18"/>
      <c r="E3" s="17">
        <v>1</v>
      </c>
      <c r="F3" s="17">
        <v>2</v>
      </c>
      <c r="G3" s="17">
        <v>3</v>
      </c>
      <c r="H3" s="17">
        <v>4</v>
      </c>
      <c r="I3" s="17">
        <v>5</v>
      </c>
      <c r="J3" s="17" t="s">
        <v>7</v>
      </c>
      <c r="K3" s="139"/>
      <c r="L3" s="124"/>
      <c r="M3" s="125"/>
    </row>
    <row r="4" spans="1:13" ht="15.75">
      <c r="A4" s="96">
        <v>1034</v>
      </c>
      <c r="B4" s="80"/>
      <c r="C4" s="94">
        <v>1</v>
      </c>
      <c r="D4" s="27" t="s">
        <v>3</v>
      </c>
      <c r="E4" s="103">
        <v>7</v>
      </c>
      <c r="F4" s="103">
        <v>7</v>
      </c>
      <c r="G4" s="103">
        <v>7</v>
      </c>
      <c r="H4" s="103">
        <v>7</v>
      </c>
      <c r="I4" s="103">
        <v>4</v>
      </c>
      <c r="J4" s="103">
        <f aca="true" t="shared" si="0" ref="J4:J34">SUM(E4:I4)</f>
        <v>32</v>
      </c>
      <c r="K4" s="62" t="s">
        <v>77</v>
      </c>
      <c r="L4" s="107" t="s">
        <v>134</v>
      </c>
      <c r="M4" s="76"/>
    </row>
    <row r="5" spans="1:13" ht="14.25" customHeight="1">
      <c r="A5" s="96">
        <v>1033</v>
      </c>
      <c r="B5" s="80"/>
      <c r="C5" s="90">
        <v>2</v>
      </c>
      <c r="D5" s="26" t="s">
        <v>3</v>
      </c>
      <c r="E5" s="5">
        <v>7</v>
      </c>
      <c r="F5" s="5">
        <v>7</v>
      </c>
      <c r="G5" s="5">
        <v>5</v>
      </c>
      <c r="H5" s="5">
        <v>6</v>
      </c>
      <c r="I5" s="5">
        <v>4</v>
      </c>
      <c r="J5" s="5">
        <f t="shared" si="0"/>
        <v>29</v>
      </c>
      <c r="K5" s="63" t="s">
        <v>77</v>
      </c>
      <c r="L5" s="107" t="s">
        <v>133</v>
      </c>
      <c r="M5" s="76"/>
    </row>
    <row r="6" spans="1:12" ht="15.75">
      <c r="A6" s="96">
        <v>1031</v>
      </c>
      <c r="B6" s="80"/>
      <c r="C6" s="90">
        <v>3</v>
      </c>
      <c r="D6" s="26" t="s">
        <v>2</v>
      </c>
      <c r="E6" s="5">
        <v>7</v>
      </c>
      <c r="F6" s="5">
        <v>2</v>
      </c>
      <c r="G6" s="5">
        <v>1</v>
      </c>
      <c r="H6" s="5">
        <v>7</v>
      </c>
      <c r="I6" s="5">
        <v>1</v>
      </c>
      <c r="J6" s="5">
        <f t="shared" si="0"/>
        <v>18</v>
      </c>
      <c r="K6" s="63" t="s">
        <v>78</v>
      </c>
      <c r="L6" s="75" t="s">
        <v>132</v>
      </c>
    </row>
    <row r="7" spans="1:12" ht="15.75">
      <c r="A7" s="96">
        <v>1050</v>
      </c>
      <c r="B7" s="80"/>
      <c r="C7" s="95">
        <v>4</v>
      </c>
      <c r="D7" s="26" t="s">
        <v>35</v>
      </c>
      <c r="E7" s="5">
        <v>0</v>
      </c>
      <c r="F7" s="5">
        <v>7</v>
      </c>
      <c r="G7" s="5">
        <v>7</v>
      </c>
      <c r="H7" s="5">
        <v>3</v>
      </c>
      <c r="I7" s="5">
        <v>0</v>
      </c>
      <c r="J7" s="5">
        <f t="shared" si="0"/>
        <v>17</v>
      </c>
      <c r="K7" s="85" t="s">
        <v>78</v>
      </c>
      <c r="L7" t="s">
        <v>130</v>
      </c>
    </row>
    <row r="8" spans="1:12" ht="15.75">
      <c r="A8" s="96">
        <v>1047</v>
      </c>
      <c r="B8" s="80"/>
      <c r="C8" s="90">
        <v>5</v>
      </c>
      <c r="D8" s="26" t="s">
        <v>32</v>
      </c>
      <c r="E8" s="5">
        <v>1</v>
      </c>
      <c r="F8" s="5">
        <v>7</v>
      </c>
      <c r="G8" s="5">
        <v>1</v>
      </c>
      <c r="H8" s="5">
        <v>2</v>
      </c>
      <c r="I8" s="5">
        <v>1</v>
      </c>
      <c r="J8" s="5">
        <f t="shared" si="0"/>
        <v>12</v>
      </c>
      <c r="K8" s="85" t="s">
        <v>79</v>
      </c>
      <c r="L8" t="s">
        <v>131</v>
      </c>
    </row>
    <row r="9" spans="1:12" ht="15.75">
      <c r="A9" s="96">
        <v>1025</v>
      </c>
      <c r="B9" s="80"/>
      <c r="C9" s="90">
        <v>6</v>
      </c>
      <c r="D9" s="26" t="s">
        <v>14</v>
      </c>
      <c r="E9" s="5">
        <v>0</v>
      </c>
      <c r="F9" s="5">
        <v>1</v>
      </c>
      <c r="G9" s="5">
        <v>1</v>
      </c>
      <c r="H9" s="5">
        <v>5</v>
      </c>
      <c r="I9" s="5">
        <v>5</v>
      </c>
      <c r="J9" s="5">
        <f t="shared" si="0"/>
        <v>12</v>
      </c>
      <c r="K9" s="85" t="s">
        <v>79</v>
      </c>
      <c r="L9" s="75" t="s">
        <v>135</v>
      </c>
    </row>
    <row r="10" spans="1:12" ht="15.75">
      <c r="A10" s="96">
        <v>1040</v>
      </c>
      <c r="B10" s="80"/>
      <c r="C10" s="95">
        <v>7</v>
      </c>
      <c r="D10" s="26" t="s">
        <v>25</v>
      </c>
      <c r="E10" s="5">
        <v>0</v>
      </c>
      <c r="F10" s="5">
        <v>2</v>
      </c>
      <c r="G10" s="5">
        <v>2</v>
      </c>
      <c r="H10" s="5">
        <v>7</v>
      </c>
      <c r="I10" s="5">
        <v>1</v>
      </c>
      <c r="J10" s="5">
        <f t="shared" si="0"/>
        <v>12</v>
      </c>
      <c r="K10" s="85" t="s">
        <v>79</v>
      </c>
      <c r="L10" s="75" t="s">
        <v>136</v>
      </c>
    </row>
    <row r="11" spans="1:11" ht="15">
      <c r="A11" s="96">
        <v>1036</v>
      </c>
      <c r="B11" s="80"/>
      <c r="C11" s="90">
        <v>8</v>
      </c>
      <c r="D11" s="26" t="s">
        <v>21</v>
      </c>
      <c r="E11" s="5">
        <v>0</v>
      </c>
      <c r="F11" s="5">
        <v>0</v>
      </c>
      <c r="G11" s="5">
        <v>0</v>
      </c>
      <c r="H11" s="5">
        <v>7</v>
      </c>
      <c r="I11" s="5">
        <v>0</v>
      </c>
      <c r="J11" s="5">
        <f t="shared" si="0"/>
        <v>7</v>
      </c>
      <c r="K11" s="12"/>
    </row>
    <row r="12" spans="1:13" ht="16.5" customHeight="1">
      <c r="A12" s="96">
        <v>1044</v>
      </c>
      <c r="B12" s="80"/>
      <c r="C12" s="90">
        <v>9</v>
      </c>
      <c r="D12" s="26" t="s">
        <v>29</v>
      </c>
      <c r="E12" s="5">
        <v>0</v>
      </c>
      <c r="F12" s="5">
        <v>1</v>
      </c>
      <c r="G12" s="5">
        <v>0</v>
      </c>
      <c r="H12" s="5">
        <v>5</v>
      </c>
      <c r="I12" s="5">
        <v>0</v>
      </c>
      <c r="J12" s="5">
        <f t="shared" si="0"/>
        <v>6</v>
      </c>
      <c r="K12" s="13"/>
      <c r="M12" s="76"/>
    </row>
    <row r="13" spans="1:11" ht="16.5" customHeight="1">
      <c r="A13" s="96">
        <v>1055</v>
      </c>
      <c r="B13" s="80"/>
      <c r="C13" s="95">
        <v>10</v>
      </c>
      <c r="D13" s="26" t="s">
        <v>40</v>
      </c>
      <c r="E13" s="5">
        <v>0</v>
      </c>
      <c r="F13" s="5">
        <v>1</v>
      </c>
      <c r="G13" s="5">
        <v>0</v>
      </c>
      <c r="H13" s="5">
        <v>3</v>
      </c>
      <c r="I13" s="5">
        <v>2</v>
      </c>
      <c r="J13" s="5">
        <f t="shared" si="0"/>
        <v>6</v>
      </c>
      <c r="K13" s="13"/>
    </row>
    <row r="14" spans="1:11" ht="16.5" customHeight="1">
      <c r="A14" s="96">
        <v>1028</v>
      </c>
      <c r="B14" s="80"/>
      <c r="C14" s="90">
        <v>11</v>
      </c>
      <c r="D14" s="26" t="s">
        <v>17</v>
      </c>
      <c r="E14" s="5">
        <v>0</v>
      </c>
      <c r="F14" s="5">
        <v>0</v>
      </c>
      <c r="G14" s="5">
        <v>0</v>
      </c>
      <c r="H14" s="5">
        <v>4</v>
      </c>
      <c r="I14" s="5">
        <v>1</v>
      </c>
      <c r="J14" s="5">
        <f t="shared" si="0"/>
        <v>5</v>
      </c>
      <c r="K14" s="13"/>
    </row>
    <row r="15" spans="1:11" ht="15.75">
      <c r="A15" s="96">
        <v>1045</v>
      </c>
      <c r="B15" s="80"/>
      <c r="C15" s="90">
        <v>12</v>
      </c>
      <c r="D15" s="26" t="s">
        <v>30</v>
      </c>
      <c r="E15" s="5">
        <v>0</v>
      </c>
      <c r="F15" s="5">
        <v>0</v>
      </c>
      <c r="G15" s="5">
        <v>2</v>
      </c>
      <c r="H15" s="5">
        <v>1</v>
      </c>
      <c r="I15" s="5">
        <v>2</v>
      </c>
      <c r="J15" s="5">
        <f t="shared" si="0"/>
        <v>5</v>
      </c>
      <c r="K15" s="63"/>
    </row>
    <row r="16" spans="1:11" ht="15">
      <c r="A16" s="96">
        <v>1042</v>
      </c>
      <c r="B16" s="80"/>
      <c r="C16" s="95">
        <v>13</v>
      </c>
      <c r="D16" s="26" t="s">
        <v>27</v>
      </c>
      <c r="E16" s="5">
        <v>0</v>
      </c>
      <c r="F16" s="5">
        <v>0</v>
      </c>
      <c r="G16" s="5">
        <v>0</v>
      </c>
      <c r="H16" s="5">
        <v>3</v>
      </c>
      <c r="I16" s="5">
        <v>1</v>
      </c>
      <c r="J16" s="5">
        <f t="shared" si="0"/>
        <v>4</v>
      </c>
      <c r="K16" s="13"/>
    </row>
    <row r="17" spans="1:11" ht="15">
      <c r="A17" s="96">
        <v>1046</v>
      </c>
      <c r="B17" s="80"/>
      <c r="C17" s="90">
        <v>14</v>
      </c>
      <c r="D17" s="26" t="s">
        <v>31</v>
      </c>
      <c r="E17" s="5">
        <v>0</v>
      </c>
      <c r="F17" s="5">
        <v>0</v>
      </c>
      <c r="G17" s="5">
        <v>0</v>
      </c>
      <c r="H17" s="5">
        <v>3</v>
      </c>
      <c r="I17" s="5">
        <v>1</v>
      </c>
      <c r="J17" s="5">
        <f t="shared" si="0"/>
        <v>4</v>
      </c>
      <c r="K17" s="13"/>
    </row>
    <row r="18" spans="1:11" ht="15">
      <c r="A18" s="96">
        <v>1026</v>
      </c>
      <c r="B18" s="80"/>
      <c r="C18" s="90">
        <v>15</v>
      </c>
      <c r="D18" s="26" t="s">
        <v>15</v>
      </c>
      <c r="E18" s="5">
        <v>0</v>
      </c>
      <c r="F18" s="5">
        <v>0</v>
      </c>
      <c r="G18" s="5">
        <v>1</v>
      </c>
      <c r="H18" s="5">
        <v>1</v>
      </c>
      <c r="I18" s="5">
        <v>1</v>
      </c>
      <c r="J18" s="5">
        <f t="shared" si="0"/>
        <v>3</v>
      </c>
      <c r="K18" s="13"/>
    </row>
    <row r="19" spans="1:11" ht="15">
      <c r="A19" s="96">
        <v>1029</v>
      </c>
      <c r="B19" s="80"/>
      <c r="C19" s="95">
        <v>16</v>
      </c>
      <c r="D19" s="26" t="s">
        <v>18</v>
      </c>
      <c r="E19" s="5">
        <v>0</v>
      </c>
      <c r="F19" s="5">
        <v>0</v>
      </c>
      <c r="G19" s="5">
        <v>0</v>
      </c>
      <c r="H19" s="5">
        <v>2</v>
      </c>
      <c r="I19" s="5">
        <v>1</v>
      </c>
      <c r="J19" s="5">
        <f t="shared" si="0"/>
        <v>3</v>
      </c>
      <c r="K19" s="13"/>
    </row>
    <row r="20" spans="1:11" ht="15">
      <c r="A20" s="96">
        <v>1037</v>
      </c>
      <c r="B20" s="80"/>
      <c r="C20" s="90">
        <v>17</v>
      </c>
      <c r="D20" s="26" t="s">
        <v>22</v>
      </c>
      <c r="E20" s="5">
        <v>0</v>
      </c>
      <c r="F20" s="5">
        <v>2</v>
      </c>
      <c r="G20" s="5">
        <v>0</v>
      </c>
      <c r="H20" s="5">
        <v>0</v>
      </c>
      <c r="I20" s="5">
        <v>0</v>
      </c>
      <c r="J20" s="5">
        <f t="shared" si="0"/>
        <v>2</v>
      </c>
      <c r="K20" s="13"/>
    </row>
    <row r="21" spans="1:11" ht="15">
      <c r="A21" s="96">
        <v>1048</v>
      </c>
      <c r="B21" s="80"/>
      <c r="C21" s="90">
        <v>18</v>
      </c>
      <c r="D21" s="26" t="s">
        <v>34</v>
      </c>
      <c r="E21" s="5">
        <v>0</v>
      </c>
      <c r="F21" s="5">
        <v>0</v>
      </c>
      <c r="G21" s="5">
        <v>0</v>
      </c>
      <c r="H21" s="5">
        <v>0</v>
      </c>
      <c r="I21" s="5">
        <v>1</v>
      </c>
      <c r="J21" s="5">
        <f t="shared" si="0"/>
        <v>1</v>
      </c>
      <c r="K21" s="13"/>
    </row>
    <row r="22" spans="1:11" ht="15">
      <c r="A22" s="80">
        <v>1027</v>
      </c>
      <c r="B22" s="80"/>
      <c r="C22" s="95">
        <v>19</v>
      </c>
      <c r="D22" s="26" t="s">
        <v>16</v>
      </c>
      <c r="E22" s="5"/>
      <c r="F22" s="5"/>
      <c r="G22" s="5"/>
      <c r="H22" s="5"/>
      <c r="I22" s="5"/>
      <c r="J22" s="5">
        <f t="shared" si="0"/>
        <v>0</v>
      </c>
      <c r="K22" s="13"/>
    </row>
    <row r="23" spans="1:12" ht="15.75">
      <c r="A23" s="96">
        <v>1030</v>
      </c>
      <c r="B23" s="80"/>
      <c r="C23" s="90">
        <v>20</v>
      </c>
      <c r="D23" s="26" t="s">
        <v>19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f t="shared" si="0"/>
        <v>0</v>
      </c>
      <c r="K23" s="63"/>
      <c r="L23" s="92"/>
    </row>
    <row r="24" spans="1:11" ht="15">
      <c r="A24" s="80">
        <v>1032</v>
      </c>
      <c r="B24" s="80"/>
      <c r="C24" s="90">
        <v>21</v>
      </c>
      <c r="D24" s="26" t="s">
        <v>20</v>
      </c>
      <c r="E24" s="5"/>
      <c r="F24" s="5"/>
      <c r="G24" s="5"/>
      <c r="H24" s="5"/>
      <c r="I24" s="5"/>
      <c r="J24" s="5">
        <f t="shared" si="0"/>
        <v>0</v>
      </c>
      <c r="K24" s="13"/>
    </row>
    <row r="25" spans="1:11" ht="15.75">
      <c r="A25" s="96">
        <v>1035</v>
      </c>
      <c r="B25" s="80"/>
      <c r="C25" s="95">
        <v>22</v>
      </c>
      <c r="D25" s="30" t="s">
        <v>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f t="shared" si="0"/>
        <v>0</v>
      </c>
      <c r="K25" s="63"/>
    </row>
    <row r="26" spans="1:11" ht="15.75">
      <c r="A26" s="80">
        <v>1038</v>
      </c>
      <c r="B26" s="80"/>
      <c r="C26" s="90">
        <v>23</v>
      </c>
      <c r="D26" s="26" t="s">
        <v>23</v>
      </c>
      <c r="E26" s="5"/>
      <c r="F26" s="5"/>
      <c r="G26" s="5"/>
      <c r="H26" s="5"/>
      <c r="I26" s="5"/>
      <c r="J26" s="5">
        <f t="shared" si="0"/>
        <v>0</v>
      </c>
      <c r="K26" s="63"/>
    </row>
    <row r="27" spans="1:11" ht="15.75">
      <c r="A27" s="80">
        <v>1039</v>
      </c>
      <c r="B27" s="80"/>
      <c r="C27" s="90">
        <v>24</v>
      </c>
      <c r="D27" s="26" t="s">
        <v>24</v>
      </c>
      <c r="E27" s="5"/>
      <c r="F27" s="5"/>
      <c r="G27" s="5"/>
      <c r="H27" s="5"/>
      <c r="I27" s="5"/>
      <c r="J27" s="5">
        <f t="shared" si="0"/>
        <v>0</v>
      </c>
      <c r="K27" s="63"/>
    </row>
    <row r="28" spans="1:11" ht="15.75" customHeight="1">
      <c r="A28" s="80">
        <v>1041</v>
      </c>
      <c r="B28" s="80"/>
      <c r="C28" s="95">
        <v>25</v>
      </c>
      <c r="D28" s="26" t="s">
        <v>26</v>
      </c>
      <c r="E28" s="5"/>
      <c r="F28" s="5"/>
      <c r="G28" s="5"/>
      <c r="H28" s="5"/>
      <c r="I28" s="5"/>
      <c r="J28" s="5">
        <f t="shared" si="0"/>
        <v>0</v>
      </c>
      <c r="K28" s="13"/>
    </row>
    <row r="29" spans="1:11" ht="15">
      <c r="A29" s="80">
        <v>1043</v>
      </c>
      <c r="B29" s="80"/>
      <c r="C29" s="90">
        <v>26</v>
      </c>
      <c r="D29" s="26" t="s">
        <v>28</v>
      </c>
      <c r="E29" s="5"/>
      <c r="F29" s="5"/>
      <c r="G29" s="5"/>
      <c r="H29" s="5"/>
      <c r="I29" s="5"/>
      <c r="J29" s="5">
        <f t="shared" si="0"/>
        <v>0</v>
      </c>
      <c r="K29" s="13"/>
    </row>
    <row r="30" spans="1:11" ht="15">
      <c r="A30" s="80">
        <v>1049</v>
      </c>
      <c r="B30" s="80"/>
      <c r="C30" s="90">
        <v>27</v>
      </c>
      <c r="D30" s="26" t="s">
        <v>33</v>
      </c>
      <c r="E30" s="5"/>
      <c r="F30" s="5"/>
      <c r="G30" s="5"/>
      <c r="H30" s="5"/>
      <c r="I30" s="5"/>
      <c r="J30" s="5">
        <f t="shared" si="0"/>
        <v>0</v>
      </c>
      <c r="K30" s="13"/>
    </row>
    <row r="31" spans="1:11" ht="15">
      <c r="A31" s="80">
        <v>1051</v>
      </c>
      <c r="B31" s="80"/>
      <c r="C31" s="95">
        <v>28</v>
      </c>
      <c r="D31" s="26" t="s">
        <v>36</v>
      </c>
      <c r="E31" s="5"/>
      <c r="F31" s="5"/>
      <c r="G31" s="5"/>
      <c r="H31" s="5"/>
      <c r="I31" s="5"/>
      <c r="J31" s="5">
        <f t="shared" si="0"/>
        <v>0</v>
      </c>
      <c r="K31" s="13"/>
    </row>
    <row r="32" spans="1:11" ht="15">
      <c r="A32" s="80">
        <v>1052</v>
      </c>
      <c r="B32" s="80"/>
      <c r="C32" s="90">
        <v>29</v>
      </c>
      <c r="D32" s="26" t="s">
        <v>37</v>
      </c>
      <c r="E32" s="5"/>
      <c r="F32" s="5"/>
      <c r="G32" s="5"/>
      <c r="H32" s="5"/>
      <c r="I32" s="5"/>
      <c r="J32" s="5">
        <f t="shared" si="0"/>
        <v>0</v>
      </c>
      <c r="K32" s="13"/>
    </row>
    <row r="33" spans="1:11" ht="15">
      <c r="A33" s="80">
        <v>1053</v>
      </c>
      <c r="B33" s="80"/>
      <c r="C33" s="90">
        <v>30</v>
      </c>
      <c r="D33" s="26" t="s">
        <v>38</v>
      </c>
      <c r="E33" s="5"/>
      <c r="F33" s="5"/>
      <c r="G33" s="5"/>
      <c r="H33" s="5"/>
      <c r="I33" s="5"/>
      <c r="J33" s="5">
        <f t="shared" si="0"/>
        <v>0</v>
      </c>
      <c r="K33" s="13"/>
    </row>
    <row r="34" spans="1:11" ht="15">
      <c r="A34" s="80">
        <v>1054</v>
      </c>
      <c r="B34" s="80"/>
      <c r="C34" s="95">
        <v>31</v>
      </c>
      <c r="D34" s="26" t="s">
        <v>39</v>
      </c>
      <c r="E34" s="5"/>
      <c r="F34" s="5"/>
      <c r="G34" s="5"/>
      <c r="H34" s="5"/>
      <c r="I34" s="5"/>
      <c r="J34" s="5">
        <f t="shared" si="0"/>
        <v>0</v>
      </c>
      <c r="K34" s="86"/>
    </row>
    <row r="35" ht="12.75">
      <c r="D35" s="59"/>
    </row>
  </sheetData>
  <sheetProtection/>
  <autoFilter ref="J3:J34">
    <sortState ref="J4:J35">
      <sortCondition descending="1" sortBy="value" ref="G4:G35"/>
    </sortState>
  </autoFilter>
  <mergeCells count="6">
    <mergeCell ref="M2:M3"/>
    <mergeCell ref="L2:L3"/>
    <mergeCell ref="C1:K1"/>
    <mergeCell ref="K2:K3"/>
    <mergeCell ref="C2:C3"/>
    <mergeCell ref="E2:J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K8" sqref="K8"/>
    </sheetView>
  </sheetViews>
  <sheetFormatPr defaultColWidth="9.00390625" defaultRowHeight="12.75"/>
  <cols>
    <col min="3" max="3" width="6.00390625" style="0" customWidth="1"/>
    <col min="4" max="4" width="41.75390625" style="0" customWidth="1"/>
    <col min="5" max="5" width="9.375" style="0" customWidth="1"/>
    <col min="6" max="6" width="8.875" style="0" customWidth="1"/>
    <col min="7" max="7" width="8.375" style="0" customWidth="1"/>
    <col min="8" max="9" width="9.75390625" style="0" customWidth="1"/>
    <col min="10" max="10" width="15.125" style="0" customWidth="1"/>
    <col min="11" max="11" width="12.375" style="14" customWidth="1"/>
    <col min="12" max="12" width="27.00390625" style="0" customWidth="1"/>
    <col min="13" max="13" width="14.625" style="0" customWidth="1"/>
  </cols>
  <sheetData>
    <row r="1" spans="3:11" ht="24" customHeight="1" thickBot="1">
      <c r="C1" s="135" t="s">
        <v>75</v>
      </c>
      <c r="D1" s="136"/>
      <c r="E1" s="136"/>
      <c r="F1" s="136"/>
      <c r="G1" s="136"/>
      <c r="H1" s="136"/>
      <c r="I1" s="136"/>
      <c r="J1" s="136"/>
      <c r="K1" s="137"/>
    </row>
    <row r="2" spans="3:13" ht="15.75">
      <c r="C2" s="140" t="s">
        <v>0</v>
      </c>
      <c r="D2" s="24" t="s">
        <v>1</v>
      </c>
      <c r="E2" s="141" t="s">
        <v>10</v>
      </c>
      <c r="F2" s="141"/>
      <c r="G2" s="141"/>
      <c r="H2" s="141"/>
      <c r="I2" s="141"/>
      <c r="J2" s="141"/>
      <c r="K2" s="138" t="s">
        <v>4</v>
      </c>
      <c r="L2" s="124" t="s">
        <v>64</v>
      </c>
      <c r="M2" s="125" t="s">
        <v>66</v>
      </c>
    </row>
    <row r="3" spans="1:13" ht="12.75" customHeight="1" thickBot="1">
      <c r="A3" s="91" t="s">
        <v>69</v>
      </c>
      <c r="B3" s="91" t="s">
        <v>70</v>
      </c>
      <c r="C3" s="130"/>
      <c r="D3" s="18"/>
      <c r="E3" s="17">
        <v>1</v>
      </c>
      <c r="F3" s="17">
        <v>2</v>
      </c>
      <c r="G3" s="17">
        <v>3</v>
      </c>
      <c r="H3" s="17">
        <v>4</v>
      </c>
      <c r="I3" s="17">
        <v>5</v>
      </c>
      <c r="J3" s="17" t="s">
        <v>7</v>
      </c>
      <c r="K3" s="139"/>
      <c r="L3" s="124"/>
      <c r="M3" s="125"/>
    </row>
    <row r="4" spans="1:13" ht="16.5" thickBot="1">
      <c r="A4" s="96">
        <v>1128</v>
      </c>
      <c r="B4" s="80"/>
      <c r="C4" s="94">
        <v>1</v>
      </c>
      <c r="D4" s="77" t="s">
        <v>2</v>
      </c>
      <c r="E4" s="79">
        <v>7</v>
      </c>
      <c r="F4" s="79">
        <v>2</v>
      </c>
      <c r="G4" s="79">
        <v>7</v>
      </c>
      <c r="H4" s="79">
        <v>7</v>
      </c>
      <c r="I4" s="79">
        <v>1</v>
      </c>
      <c r="J4" s="79">
        <f aca="true" t="shared" si="0" ref="J4:J34">SUM(E4:I4)</f>
        <v>24</v>
      </c>
      <c r="K4" s="87" t="s">
        <v>77</v>
      </c>
      <c r="L4" s="107" t="s">
        <v>103</v>
      </c>
      <c r="M4" s="93"/>
    </row>
    <row r="5" spans="1:13" ht="16.5" thickBot="1">
      <c r="A5" s="96">
        <v>1125</v>
      </c>
      <c r="B5" s="80"/>
      <c r="C5" s="90">
        <v>2</v>
      </c>
      <c r="D5" s="30" t="s">
        <v>3</v>
      </c>
      <c r="E5" s="79">
        <v>4</v>
      </c>
      <c r="F5" s="79">
        <v>7</v>
      </c>
      <c r="G5" s="79">
        <v>3</v>
      </c>
      <c r="H5" s="79">
        <v>7</v>
      </c>
      <c r="I5" s="79">
        <v>3</v>
      </c>
      <c r="J5" s="79">
        <f t="shared" si="0"/>
        <v>24</v>
      </c>
      <c r="K5" s="81" t="s">
        <v>77</v>
      </c>
      <c r="L5" s="107" t="s">
        <v>104</v>
      </c>
      <c r="M5" s="93"/>
    </row>
    <row r="6" spans="1:13" ht="16.5" thickBot="1">
      <c r="A6" s="96">
        <v>1141</v>
      </c>
      <c r="B6" s="80"/>
      <c r="C6" s="90">
        <v>3</v>
      </c>
      <c r="D6" s="30" t="s">
        <v>19</v>
      </c>
      <c r="E6" s="79">
        <v>7</v>
      </c>
      <c r="F6" s="79">
        <v>1</v>
      </c>
      <c r="G6" s="79">
        <v>5</v>
      </c>
      <c r="H6" s="79">
        <v>7</v>
      </c>
      <c r="I6" s="79">
        <v>1</v>
      </c>
      <c r="J6" s="79">
        <f t="shared" si="0"/>
        <v>21</v>
      </c>
      <c r="K6" s="81" t="s">
        <v>78</v>
      </c>
      <c r="L6" s="75" t="s">
        <v>102</v>
      </c>
      <c r="M6" s="75"/>
    </row>
    <row r="7" spans="1:13" ht="16.5" thickBot="1">
      <c r="A7" s="96">
        <v>1131</v>
      </c>
      <c r="B7" s="80"/>
      <c r="C7" s="95">
        <v>4</v>
      </c>
      <c r="D7" s="30" t="s">
        <v>24</v>
      </c>
      <c r="E7" s="79">
        <v>3</v>
      </c>
      <c r="F7" s="79">
        <v>7</v>
      </c>
      <c r="G7" s="79">
        <v>3</v>
      </c>
      <c r="H7" s="79">
        <v>6</v>
      </c>
      <c r="I7" s="79">
        <v>0</v>
      </c>
      <c r="J7" s="79">
        <f t="shared" si="0"/>
        <v>19</v>
      </c>
      <c r="K7" s="81" t="s">
        <v>79</v>
      </c>
      <c r="L7" t="s">
        <v>101</v>
      </c>
      <c r="M7" s="75"/>
    </row>
    <row r="8" spans="1:13" ht="15.75" customHeight="1" thickBot="1">
      <c r="A8" s="96">
        <v>1148</v>
      </c>
      <c r="B8" s="80"/>
      <c r="C8" s="90">
        <v>5</v>
      </c>
      <c r="D8" s="30" t="s">
        <v>33</v>
      </c>
      <c r="E8" s="79">
        <v>0</v>
      </c>
      <c r="F8" s="79">
        <v>1</v>
      </c>
      <c r="G8" s="79">
        <v>5</v>
      </c>
      <c r="H8" s="79">
        <v>1</v>
      </c>
      <c r="I8" s="79">
        <v>0</v>
      </c>
      <c r="J8" s="79">
        <f t="shared" si="0"/>
        <v>7</v>
      </c>
      <c r="K8" s="82"/>
      <c r="M8" s="76"/>
    </row>
    <row r="9" spans="1:13" ht="15.75" thickBot="1">
      <c r="A9" s="96">
        <v>1138</v>
      </c>
      <c r="B9" s="80"/>
      <c r="C9" s="90">
        <v>6</v>
      </c>
      <c r="D9" s="30" t="s">
        <v>16</v>
      </c>
      <c r="E9" s="79">
        <v>1</v>
      </c>
      <c r="F9" s="79">
        <v>0</v>
      </c>
      <c r="G9" s="79">
        <v>0</v>
      </c>
      <c r="H9" s="79">
        <v>5</v>
      </c>
      <c r="I9" s="79">
        <v>0</v>
      </c>
      <c r="J9" s="79">
        <f t="shared" si="0"/>
        <v>6</v>
      </c>
      <c r="K9" s="82"/>
      <c r="L9" s="75"/>
      <c r="M9" s="75"/>
    </row>
    <row r="10" spans="1:13" ht="16.5" thickBot="1">
      <c r="A10" s="96">
        <v>1142</v>
      </c>
      <c r="B10" s="80"/>
      <c r="C10" s="95">
        <v>7</v>
      </c>
      <c r="D10" s="30" t="s">
        <v>22</v>
      </c>
      <c r="E10" s="79">
        <v>1</v>
      </c>
      <c r="F10" s="79">
        <v>0</v>
      </c>
      <c r="G10" s="79">
        <v>1</v>
      </c>
      <c r="H10" s="79">
        <v>2</v>
      </c>
      <c r="I10" s="79">
        <v>1</v>
      </c>
      <c r="J10" s="79">
        <f t="shared" si="0"/>
        <v>5</v>
      </c>
      <c r="K10" s="81"/>
      <c r="M10" s="75"/>
    </row>
    <row r="11" spans="1:13" ht="16.5" thickBot="1">
      <c r="A11" s="96">
        <v>1133</v>
      </c>
      <c r="B11" s="80"/>
      <c r="C11" s="90">
        <v>8</v>
      </c>
      <c r="D11" s="30" t="s">
        <v>32</v>
      </c>
      <c r="E11" s="79">
        <v>1</v>
      </c>
      <c r="F11" s="79">
        <v>0</v>
      </c>
      <c r="G11" s="79">
        <v>0</v>
      </c>
      <c r="H11" s="79">
        <v>4</v>
      </c>
      <c r="I11" s="79">
        <v>0</v>
      </c>
      <c r="J11" s="79">
        <f t="shared" si="0"/>
        <v>5</v>
      </c>
      <c r="K11" s="81"/>
      <c r="M11" s="75"/>
    </row>
    <row r="12" spans="1:13" ht="16.5" customHeight="1" thickBot="1">
      <c r="A12" s="96">
        <v>1147</v>
      </c>
      <c r="B12" s="80"/>
      <c r="C12" s="90">
        <v>9</v>
      </c>
      <c r="D12" s="30" t="s">
        <v>28</v>
      </c>
      <c r="E12" s="79">
        <v>1</v>
      </c>
      <c r="F12" s="79">
        <v>0</v>
      </c>
      <c r="G12" s="79">
        <v>0</v>
      </c>
      <c r="H12" s="79">
        <v>2</v>
      </c>
      <c r="I12" s="79">
        <v>1</v>
      </c>
      <c r="J12" s="79">
        <f t="shared" si="0"/>
        <v>4</v>
      </c>
      <c r="K12" s="82"/>
      <c r="M12" s="75"/>
    </row>
    <row r="13" spans="1:11" ht="16.5" customHeight="1" thickBot="1">
      <c r="A13" s="96">
        <v>1149</v>
      </c>
      <c r="B13" s="80"/>
      <c r="C13" s="95">
        <v>10</v>
      </c>
      <c r="D13" s="30" t="s">
        <v>34</v>
      </c>
      <c r="E13" s="79">
        <v>1</v>
      </c>
      <c r="F13" s="79">
        <v>1</v>
      </c>
      <c r="G13" s="79">
        <v>1</v>
      </c>
      <c r="H13" s="79">
        <v>1</v>
      </c>
      <c r="I13" s="79">
        <v>0</v>
      </c>
      <c r="J13" s="79">
        <f t="shared" si="0"/>
        <v>4</v>
      </c>
      <c r="K13" s="82"/>
    </row>
    <row r="14" spans="1:12" ht="16.5" customHeight="1" thickBot="1">
      <c r="A14" s="96">
        <v>1140</v>
      </c>
      <c r="B14" s="80"/>
      <c r="C14" s="90">
        <v>12</v>
      </c>
      <c r="D14" s="30" t="s">
        <v>18</v>
      </c>
      <c r="E14" s="79">
        <v>1</v>
      </c>
      <c r="F14" s="79">
        <v>1</v>
      </c>
      <c r="G14" s="79">
        <v>0</v>
      </c>
      <c r="H14" s="79">
        <v>0</v>
      </c>
      <c r="I14" s="79">
        <v>1</v>
      </c>
      <c r="J14" s="79">
        <f t="shared" si="0"/>
        <v>3</v>
      </c>
      <c r="K14" s="82"/>
      <c r="L14" s="75"/>
    </row>
    <row r="15" spans="1:12" ht="15.75" thickBot="1">
      <c r="A15" s="96">
        <v>1129</v>
      </c>
      <c r="B15" s="80"/>
      <c r="C15" s="90">
        <v>11</v>
      </c>
      <c r="D15" s="30" t="s">
        <v>14</v>
      </c>
      <c r="E15" s="79">
        <v>0</v>
      </c>
      <c r="F15" s="79">
        <v>0</v>
      </c>
      <c r="G15" s="79">
        <v>0</v>
      </c>
      <c r="H15" s="79">
        <v>1</v>
      </c>
      <c r="I15" s="79">
        <v>1</v>
      </c>
      <c r="J15" s="79">
        <f t="shared" si="0"/>
        <v>2</v>
      </c>
      <c r="K15" s="82"/>
      <c r="L15" s="75"/>
    </row>
    <row r="16" spans="1:13" ht="15.75" thickBot="1">
      <c r="A16" s="96">
        <v>1130</v>
      </c>
      <c r="B16" s="80"/>
      <c r="C16" s="95">
        <v>13</v>
      </c>
      <c r="D16" s="30" t="s">
        <v>20</v>
      </c>
      <c r="E16" s="79">
        <v>0</v>
      </c>
      <c r="F16" s="79">
        <v>0</v>
      </c>
      <c r="G16" s="79">
        <v>0</v>
      </c>
      <c r="H16" s="79">
        <v>0</v>
      </c>
      <c r="I16" s="79">
        <v>1</v>
      </c>
      <c r="J16" s="79">
        <f t="shared" si="0"/>
        <v>1</v>
      </c>
      <c r="K16" s="82"/>
      <c r="L16" s="61"/>
      <c r="M16" s="76"/>
    </row>
    <row r="17" spans="1:11" ht="15.75" thickBot="1">
      <c r="A17" s="96">
        <v>1134</v>
      </c>
      <c r="B17" s="80"/>
      <c r="C17" s="90">
        <v>14</v>
      </c>
      <c r="D17" s="30" t="s">
        <v>21</v>
      </c>
      <c r="E17" s="79">
        <v>0</v>
      </c>
      <c r="F17" s="79">
        <v>0</v>
      </c>
      <c r="G17" s="79">
        <v>1</v>
      </c>
      <c r="H17" s="79">
        <v>0</v>
      </c>
      <c r="I17" s="79">
        <v>0</v>
      </c>
      <c r="J17" s="79">
        <f t="shared" si="0"/>
        <v>1</v>
      </c>
      <c r="K17" s="83"/>
    </row>
    <row r="18" spans="1:12" ht="16.5" thickBot="1">
      <c r="A18" s="80">
        <v>1137</v>
      </c>
      <c r="B18" s="80"/>
      <c r="C18" s="90">
        <v>15</v>
      </c>
      <c r="D18" s="30" t="s">
        <v>15</v>
      </c>
      <c r="E18" s="79"/>
      <c r="F18" s="79"/>
      <c r="G18" s="79"/>
      <c r="H18" s="79"/>
      <c r="I18" s="79"/>
      <c r="J18" s="79">
        <f t="shared" si="0"/>
        <v>0</v>
      </c>
      <c r="K18" s="81"/>
      <c r="L18" s="75"/>
    </row>
    <row r="19" spans="1:12" ht="15.75" thickBot="1">
      <c r="A19" s="80">
        <v>1139</v>
      </c>
      <c r="B19" s="80"/>
      <c r="C19" s="95">
        <v>16</v>
      </c>
      <c r="D19" s="30" t="s">
        <v>17</v>
      </c>
      <c r="E19" s="79"/>
      <c r="F19" s="79"/>
      <c r="G19" s="79"/>
      <c r="H19" s="79"/>
      <c r="I19" s="79"/>
      <c r="J19" s="79">
        <f t="shared" si="0"/>
        <v>0</v>
      </c>
      <c r="K19" s="82"/>
      <c r="L19" s="75"/>
    </row>
    <row r="20" spans="1:11" ht="16.5" thickBot="1">
      <c r="A20" s="80">
        <v>1127</v>
      </c>
      <c r="B20" s="80"/>
      <c r="C20" s="90">
        <v>17</v>
      </c>
      <c r="D20" s="30" t="s">
        <v>3</v>
      </c>
      <c r="E20" s="79"/>
      <c r="F20" s="79"/>
      <c r="G20" s="79"/>
      <c r="H20" s="79"/>
      <c r="I20" s="79"/>
      <c r="J20" s="79">
        <f t="shared" si="0"/>
        <v>0</v>
      </c>
      <c r="K20" s="81"/>
    </row>
    <row r="21" spans="1:11" ht="16.5" thickBot="1">
      <c r="A21" s="80">
        <v>1136</v>
      </c>
      <c r="B21" s="80"/>
      <c r="C21" s="90">
        <v>18</v>
      </c>
      <c r="D21" s="30" t="s">
        <v>54</v>
      </c>
      <c r="E21" s="79"/>
      <c r="F21" s="79"/>
      <c r="G21" s="79"/>
      <c r="H21" s="79"/>
      <c r="I21" s="79"/>
      <c r="J21" s="79">
        <f t="shared" si="0"/>
        <v>0</v>
      </c>
      <c r="K21" s="81"/>
    </row>
    <row r="22" spans="1:11" ht="15.75" thickBot="1">
      <c r="A22" s="80">
        <v>1143</v>
      </c>
      <c r="B22" s="80"/>
      <c r="C22" s="95">
        <v>19</v>
      </c>
      <c r="D22" s="30" t="s">
        <v>23</v>
      </c>
      <c r="E22" s="79"/>
      <c r="F22" s="79"/>
      <c r="G22" s="79"/>
      <c r="H22" s="79"/>
      <c r="I22" s="79"/>
      <c r="J22" s="79">
        <f t="shared" si="0"/>
        <v>0</v>
      </c>
      <c r="K22" s="82"/>
    </row>
    <row r="23" spans="1:11" ht="15.75" thickBot="1">
      <c r="A23" s="80">
        <v>1144</v>
      </c>
      <c r="B23" s="80"/>
      <c r="C23" s="90">
        <v>20</v>
      </c>
      <c r="D23" s="30" t="s">
        <v>25</v>
      </c>
      <c r="E23" s="79"/>
      <c r="F23" s="79"/>
      <c r="G23" s="79"/>
      <c r="H23" s="79"/>
      <c r="I23" s="79"/>
      <c r="J23" s="79">
        <f t="shared" si="0"/>
        <v>0</v>
      </c>
      <c r="K23" s="82"/>
    </row>
    <row r="24" spans="1:11" ht="15.75" thickBot="1">
      <c r="A24" s="80">
        <v>1145</v>
      </c>
      <c r="B24" s="80"/>
      <c r="C24" s="90">
        <v>21</v>
      </c>
      <c r="D24" s="30" t="s">
        <v>26</v>
      </c>
      <c r="E24" s="79"/>
      <c r="F24" s="79"/>
      <c r="G24" s="79"/>
      <c r="H24" s="80"/>
      <c r="I24" s="79"/>
      <c r="J24" s="79">
        <f t="shared" si="0"/>
        <v>0</v>
      </c>
      <c r="K24" s="82"/>
    </row>
    <row r="25" spans="1:11" ht="15.75" thickBot="1">
      <c r="A25" s="80">
        <v>1146</v>
      </c>
      <c r="B25" s="80"/>
      <c r="C25" s="95">
        <v>22</v>
      </c>
      <c r="D25" s="30" t="s">
        <v>27</v>
      </c>
      <c r="E25" s="80"/>
      <c r="F25" s="80"/>
      <c r="G25" s="80"/>
      <c r="H25" s="80"/>
      <c r="I25" s="79"/>
      <c r="J25" s="79">
        <f t="shared" si="0"/>
        <v>0</v>
      </c>
      <c r="K25" s="82"/>
    </row>
    <row r="26" spans="1:11" ht="15.75" thickBot="1">
      <c r="A26" s="80">
        <v>1135</v>
      </c>
      <c r="B26" s="80"/>
      <c r="C26" s="90">
        <v>23</v>
      </c>
      <c r="D26" s="30" t="s">
        <v>29</v>
      </c>
      <c r="E26" s="80"/>
      <c r="F26" s="80"/>
      <c r="G26" s="80"/>
      <c r="H26" s="80"/>
      <c r="I26" s="80"/>
      <c r="J26" s="79">
        <f t="shared" si="0"/>
        <v>0</v>
      </c>
      <c r="K26" s="82"/>
    </row>
    <row r="27" spans="1:12" ht="16.5" thickBot="1">
      <c r="A27" s="80">
        <v>1126</v>
      </c>
      <c r="B27" s="80"/>
      <c r="C27" s="90">
        <v>24</v>
      </c>
      <c r="D27" s="30" t="s">
        <v>30</v>
      </c>
      <c r="E27" s="80"/>
      <c r="F27" s="80"/>
      <c r="G27" s="80"/>
      <c r="H27" s="80"/>
      <c r="I27" s="80"/>
      <c r="J27" s="79">
        <f t="shared" si="0"/>
        <v>0</v>
      </c>
      <c r="K27" s="81"/>
      <c r="L27" s="75"/>
    </row>
    <row r="28" spans="1:11" ht="16.5" thickBot="1">
      <c r="A28" s="80">
        <v>1132</v>
      </c>
      <c r="B28" s="80"/>
      <c r="C28" s="95">
        <v>25</v>
      </c>
      <c r="D28" s="30" t="s">
        <v>31</v>
      </c>
      <c r="E28" s="80"/>
      <c r="F28" s="80"/>
      <c r="G28" s="80"/>
      <c r="H28" s="80"/>
      <c r="I28" s="80"/>
      <c r="J28" s="79">
        <f t="shared" si="0"/>
        <v>0</v>
      </c>
      <c r="K28" s="81"/>
    </row>
    <row r="29" spans="1:11" ht="15.75" customHeight="1" thickBot="1">
      <c r="A29" s="80">
        <v>1150</v>
      </c>
      <c r="B29" s="80"/>
      <c r="C29" s="90">
        <v>26</v>
      </c>
      <c r="D29" s="30" t="s">
        <v>35</v>
      </c>
      <c r="E29" s="80"/>
      <c r="F29" s="80"/>
      <c r="G29" s="80"/>
      <c r="H29" s="80"/>
      <c r="I29" s="80"/>
      <c r="J29" s="79">
        <f t="shared" si="0"/>
        <v>0</v>
      </c>
      <c r="K29" s="82"/>
    </row>
    <row r="30" spans="1:11" ht="16.5" thickBot="1">
      <c r="A30" s="80">
        <v>1151</v>
      </c>
      <c r="B30" s="80"/>
      <c r="C30" s="90">
        <v>27</v>
      </c>
      <c r="D30" s="30" t="s">
        <v>36</v>
      </c>
      <c r="E30" s="80"/>
      <c r="F30" s="80"/>
      <c r="G30" s="80"/>
      <c r="H30" s="80"/>
      <c r="I30" s="80"/>
      <c r="J30" s="79">
        <f t="shared" si="0"/>
        <v>0</v>
      </c>
      <c r="K30" s="81"/>
    </row>
    <row r="31" spans="1:11" ht="15.75" thickBot="1">
      <c r="A31" s="80">
        <v>1152</v>
      </c>
      <c r="B31" s="80"/>
      <c r="C31" s="95">
        <v>28</v>
      </c>
      <c r="D31" s="30" t="s">
        <v>37</v>
      </c>
      <c r="E31" s="80"/>
      <c r="F31" s="80"/>
      <c r="G31" s="80"/>
      <c r="H31" s="80"/>
      <c r="I31" s="80"/>
      <c r="J31" s="79">
        <f t="shared" si="0"/>
        <v>0</v>
      </c>
      <c r="K31" s="82"/>
    </row>
    <row r="32" spans="1:11" ht="15.75" thickBot="1">
      <c r="A32" s="80">
        <v>1153</v>
      </c>
      <c r="B32" s="80"/>
      <c r="C32" s="90">
        <v>29</v>
      </c>
      <c r="D32" s="30" t="s">
        <v>38</v>
      </c>
      <c r="E32" s="80"/>
      <c r="F32" s="80"/>
      <c r="G32" s="80"/>
      <c r="H32" s="80"/>
      <c r="I32" s="80"/>
      <c r="J32" s="79">
        <f t="shared" si="0"/>
        <v>0</v>
      </c>
      <c r="K32" s="82"/>
    </row>
    <row r="33" spans="1:11" ht="15.75" thickBot="1">
      <c r="A33" s="80">
        <v>1154</v>
      </c>
      <c r="B33" s="80"/>
      <c r="C33" s="90">
        <v>30</v>
      </c>
      <c r="D33" s="30" t="s">
        <v>39</v>
      </c>
      <c r="E33" s="80"/>
      <c r="F33" s="80"/>
      <c r="G33" s="80"/>
      <c r="H33" s="80"/>
      <c r="I33" s="80"/>
      <c r="J33" s="79">
        <f t="shared" si="0"/>
        <v>0</v>
      </c>
      <c r="K33" s="82"/>
    </row>
    <row r="34" spans="1:11" ht="15">
      <c r="A34" s="80">
        <v>1155</v>
      </c>
      <c r="B34" s="80"/>
      <c r="C34" s="95">
        <v>31</v>
      </c>
      <c r="D34" s="30" t="s">
        <v>40</v>
      </c>
      <c r="E34" s="80"/>
      <c r="F34" s="80"/>
      <c r="G34" s="80"/>
      <c r="H34" s="80"/>
      <c r="I34" s="80"/>
      <c r="J34" s="79">
        <f t="shared" si="0"/>
        <v>0</v>
      </c>
      <c r="K34" s="88"/>
    </row>
    <row r="35" spans="1:4" ht="12.75">
      <c r="A35" s="75"/>
      <c r="B35" s="75"/>
      <c r="C35" s="75"/>
      <c r="D35" s="59" t="s">
        <v>68</v>
      </c>
    </row>
    <row r="36" spans="1:3" ht="12.75">
      <c r="A36" s="75"/>
      <c r="B36" s="75"/>
      <c r="C36" s="75"/>
    </row>
    <row r="37" spans="1:3" ht="12.75">
      <c r="A37" s="75"/>
      <c r="B37" s="75"/>
      <c r="C37" s="75"/>
    </row>
  </sheetData>
  <sheetProtection/>
  <autoFilter ref="J3:J34">
    <sortState ref="J4:J37">
      <sortCondition descending="1" sortBy="value" ref="G4:G37"/>
    </sortState>
  </autoFilter>
  <mergeCells count="6">
    <mergeCell ref="M2:M3"/>
    <mergeCell ref="L2:L3"/>
    <mergeCell ref="C1:K1"/>
    <mergeCell ref="C2:C3"/>
    <mergeCell ref="E2:J2"/>
    <mergeCell ref="K2:K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115" zoomScaleNormal="115" zoomScalePageLayoutView="0" workbookViewId="0" topLeftCell="A32">
      <selection activeCell="A3" sqref="A3:A45"/>
    </sheetView>
  </sheetViews>
  <sheetFormatPr defaultColWidth="9.00390625" defaultRowHeight="12.75"/>
  <cols>
    <col min="1" max="1" width="4.875" style="0" customWidth="1"/>
    <col min="2" max="2" width="41.875" style="0" customWidth="1"/>
    <col min="3" max="3" width="6.875" style="0" customWidth="1"/>
    <col min="4" max="4" width="6.00390625" style="0" customWidth="1"/>
    <col min="5" max="5" width="6.25390625" style="0" customWidth="1"/>
    <col min="6" max="6" width="7.125" style="0" customWidth="1"/>
    <col min="7" max="7" width="6.375" style="0" customWidth="1"/>
    <col min="8" max="8" width="7.625" style="0" customWidth="1"/>
    <col min="9" max="9" width="8.00390625" style="0" customWidth="1"/>
    <col min="10" max="10" width="8.125" style="7" customWidth="1"/>
  </cols>
  <sheetData>
    <row r="1" spans="1:10" ht="13.5" thickBot="1">
      <c r="A1" s="142" t="s">
        <v>67</v>
      </c>
      <c r="B1" s="143"/>
      <c r="C1" s="143"/>
      <c r="D1" s="143"/>
      <c r="E1" s="143"/>
      <c r="F1" s="143"/>
      <c r="G1" s="143"/>
      <c r="H1" s="143"/>
      <c r="I1" s="143"/>
      <c r="J1" s="144"/>
    </row>
    <row r="2" spans="1:10" ht="13.5" thickBot="1">
      <c r="A2" s="8" t="s">
        <v>0</v>
      </c>
      <c r="B2" s="9" t="s">
        <v>1</v>
      </c>
      <c r="C2" s="22" t="s">
        <v>55</v>
      </c>
      <c r="D2" s="22" t="s">
        <v>56</v>
      </c>
      <c r="E2" s="22" t="s">
        <v>6</v>
      </c>
      <c r="F2" s="22" t="s">
        <v>8</v>
      </c>
      <c r="G2" s="22" t="s">
        <v>9</v>
      </c>
      <c r="H2" s="22" t="s">
        <v>10</v>
      </c>
      <c r="I2" s="22" t="s">
        <v>11</v>
      </c>
      <c r="J2" s="23" t="s">
        <v>4</v>
      </c>
    </row>
    <row r="3" spans="1:10" ht="15" customHeight="1">
      <c r="A3" s="20">
        <v>1</v>
      </c>
      <c r="B3" s="27" t="s">
        <v>3</v>
      </c>
      <c r="C3" s="64">
        <v>5</v>
      </c>
      <c r="D3" s="64">
        <v>8</v>
      </c>
      <c r="E3" s="67">
        <v>1</v>
      </c>
      <c r="F3" s="65">
        <v>3</v>
      </c>
      <c r="G3" s="67">
        <v>10</v>
      </c>
      <c r="H3" s="65">
        <v>5</v>
      </c>
      <c r="I3" s="4">
        <f>SUM(C3:H3)/8</f>
        <v>4</v>
      </c>
      <c r="J3" s="10"/>
    </row>
    <row r="4" spans="1:10" ht="15">
      <c r="A4" s="4">
        <v>2</v>
      </c>
      <c r="B4" s="26" t="s">
        <v>2</v>
      </c>
      <c r="C4" s="64">
        <v>6</v>
      </c>
      <c r="D4" s="64">
        <v>5</v>
      </c>
      <c r="E4" s="67">
        <v>3</v>
      </c>
      <c r="F4" s="65">
        <v>5</v>
      </c>
      <c r="G4" s="67">
        <v>3</v>
      </c>
      <c r="H4" s="65">
        <v>5</v>
      </c>
      <c r="I4" s="4">
        <f>SUM(C4:H4)/7</f>
        <v>3.857142857142857</v>
      </c>
      <c r="J4" s="10"/>
    </row>
    <row r="5" spans="1:10" ht="15.75" thickBot="1">
      <c r="A5" s="4">
        <v>3</v>
      </c>
      <c r="B5" s="26" t="s">
        <v>35</v>
      </c>
      <c r="C5" s="64">
        <v>1</v>
      </c>
      <c r="D5" s="64">
        <v>3</v>
      </c>
      <c r="E5" s="67"/>
      <c r="F5" s="65">
        <v>3</v>
      </c>
      <c r="G5" s="65">
        <v>3</v>
      </c>
      <c r="H5" s="65"/>
      <c r="I5" s="4">
        <f>SUM(C5:H5)/6</f>
        <v>1.6666666666666667</v>
      </c>
      <c r="J5" s="11"/>
    </row>
    <row r="6" spans="1:10" ht="15.75" customHeight="1">
      <c r="A6" s="20">
        <v>4</v>
      </c>
      <c r="B6" s="26" t="s">
        <v>42</v>
      </c>
      <c r="C6" s="64">
        <v>1</v>
      </c>
      <c r="D6" s="64">
        <v>3</v>
      </c>
      <c r="E6" s="67"/>
      <c r="F6" s="65">
        <v>1</v>
      </c>
      <c r="G6" s="67"/>
      <c r="H6" s="65"/>
      <c r="I6" s="4">
        <f>SUM(C6:H6)/4</f>
        <v>1.25</v>
      </c>
      <c r="J6" s="11"/>
    </row>
    <row r="7" spans="1:10" ht="15">
      <c r="A7" s="4">
        <v>5</v>
      </c>
      <c r="B7" s="26" t="s">
        <v>14</v>
      </c>
      <c r="C7" s="64">
        <v>5</v>
      </c>
      <c r="D7" s="64"/>
      <c r="E7" s="67"/>
      <c r="F7" s="65"/>
      <c r="G7" s="67">
        <v>1</v>
      </c>
      <c r="H7" s="65"/>
      <c r="I7" s="4">
        <f>SUM(C7:H7)/6</f>
        <v>1</v>
      </c>
      <c r="J7" s="10"/>
    </row>
    <row r="8" spans="1:10" ht="15.75" thickBot="1">
      <c r="A8" s="4">
        <v>6</v>
      </c>
      <c r="B8" s="26" t="s">
        <v>24</v>
      </c>
      <c r="C8" s="64"/>
      <c r="D8" s="64"/>
      <c r="E8" s="67">
        <v>5</v>
      </c>
      <c r="F8" s="65"/>
      <c r="G8" s="67"/>
      <c r="H8" s="65">
        <v>1</v>
      </c>
      <c r="I8" s="4">
        <f>SUM(C8:H8)/6</f>
        <v>1</v>
      </c>
      <c r="J8" s="11"/>
    </row>
    <row r="9" spans="1:10" ht="15">
      <c r="A9" s="20">
        <v>7</v>
      </c>
      <c r="B9" s="26" t="s">
        <v>30</v>
      </c>
      <c r="C9" s="64">
        <v>3</v>
      </c>
      <c r="D9" s="64">
        <v>1</v>
      </c>
      <c r="E9" s="67">
        <v>1</v>
      </c>
      <c r="F9" s="65"/>
      <c r="G9" s="67"/>
      <c r="H9" s="65"/>
      <c r="I9" s="4">
        <f>SUM(C9:H9)/5</f>
        <v>1</v>
      </c>
      <c r="J9" s="11"/>
    </row>
    <row r="10" spans="1:10" ht="15.75" customHeight="1">
      <c r="A10" s="4">
        <v>8</v>
      </c>
      <c r="B10" s="26" t="s">
        <v>21</v>
      </c>
      <c r="C10" s="64">
        <v>5</v>
      </c>
      <c r="D10" s="64"/>
      <c r="E10" s="67"/>
      <c r="F10" s="65"/>
      <c r="G10" s="67"/>
      <c r="H10" s="65"/>
      <c r="I10" s="4">
        <f>SUM(C10:H10)/6</f>
        <v>0.8333333333333334</v>
      </c>
      <c r="J10" s="11"/>
    </row>
    <row r="11" spans="1:10" ht="15.75" thickBot="1">
      <c r="A11" s="4">
        <v>9</v>
      </c>
      <c r="B11" s="26" t="s">
        <v>46</v>
      </c>
      <c r="C11" s="64">
        <v>3</v>
      </c>
      <c r="D11" s="64"/>
      <c r="E11" s="67"/>
      <c r="F11" s="65"/>
      <c r="G11" s="67"/>
      <c r="H11" s="65"/>
      <c r="I11" s="4">
        <f>SUM(C11:H11)/4</f>
        <v>0.75</v>
      </c>
      <c r="J11" s="11"/>
    </row>
    <row r="12" spans="1:10" ht="15">
      <c r="A12" s="20">
        <v>10</v>
      </c>
      <c r="B12" s="26" t="s">
        <v>19</v>
      </c>
      <c r="C12" s="64"/>
      <c r="D12" s="64">
        <v>1</v>
      </c>
      <c r="E12" s="67"/>
      <c r="F12" s="65"/>
      <c r="G12" s="67"/>
      <c r="H12" s="65">
        <v>3</v>
      </c>
      <c r="I12" s="4">
        <f>SUM(C12:H12)/6</f>
        <v>0.6666666666666666</v>
      </c>
      <c r="J12" s="10"/>
    </row>
    <row r="13" spans="1:10" ht="15">
      <c r="A13" s="4">
        <v>11</v>
      </c>
      <c r="B13" s="26" t="s">
        <v>25</v>
      </c>
      <c r="C13" s="64"/>
      <c r="D13" s="64"/>
      <c r="E13" s="67"/>
      <c r="F13" s="65">
        <v>3</v>
      </c>
      <c r="G13" s="67">
        <v>1</v>
      </c>
      <c r="H13" s="65"/>
      <c r="I13" s="4">
        <f>SUM(C13:H13)/6</f>
        <v>0.6666666666666666</v>
      </c>
      <c r="J13" s="11"/>
    </row>
    <row r="14" spans="1:10" ht="16.5" customHeight="1" thickBot="1">
      <c r="A14" s="4">
        <v>12</v>
      </c>
      <c r="B14" s="26" t="s">
        <v>31</v>
      </c>
      <c r="C14" s="64">
        <v>3</v>
      </c>
      <c r="D14" s="64"/>
      <c r="E14" s="67"/>
      <c r="F14" s="65">
        <v>1</v>
      </c>
      <c r="G14" s="67"/>
      <c r="H14" s="65"/>
      <c r="I14" s="4">
        <f>SUM(C14:H14)/6</f>
        <v>0.6666666666666666</v>
      </c>
      <c r="J14" s="11"/>
    </row>
    <row r="15" spans="1:10" ht="16.5" customHeight="1">
      <c r="A15" s="20">
        <v>13</v>
      </c>
      <c r="B15" s="26" t="s">
        <v>32</v>
      </c>
      <c r="C15" s="64">
        <v>3</v>
      </c>
      <c r="D15" s="64"/>
      <c r="E15" s="67"/>
      <c r="F15" s="65"/>
      <c r="G15" s="67">
        <v>1</v>
      </c>
      <c r="H15" s="65"/>
      <c r="I15" s="4">
        <f>SUM(C15:H15)/6</f>
        <v>0.6666666666666666</v>
      </c>
      <c r="J15" s="11"/>
    </row>
    <row r="16" spans="1:10" ht="16.5" customHeight="1">
      <c r="A16" s="4">
        <v>14</v>
      </c>
      <c r="B16" s="26" t="s">
        <v>16</v>
      </c>
      <c r="C16" s="64">
        <v>3</v>
      </c>
      <c r="D16" s="64"/>
      <c r="E16" s="67"/>
      <c r="F16" s="65"/>
      <c r="G16" s="65"/>
      <c r="H16" s="65"/>
      <c r="I16" s="4">
        <f>SUM(C16:H16)/6</f>
        <v>0.5</v>
      </c>
      <c r="J16" s="11"/>
    </row>
    <row r="17" spans="1:10" ht="15.75" thickBot="1">
      <c r="A17" s="4">
        <v>15</v>
      </c>
      <c r="B17" s="26" t="s">
        <v>34</v>
      </c>
      <c r="C17" s="66"/>
      <c r="D17" s="64">
        <v>3</v>
      </c>
      <c r="E17" s="67"/>
      <c r="F17" s="65"/>
      <c r="G17" s="67"/>
      <c r="H17" s="65"/>
      <c r="I17" s="4">
        <f>SUM(C17:H17)/6</f>
        <v>0.5</v>
      </c>
      <c r="J17" s="11"/>
    </row>
    <row r="18" spans="1:10" ht="15">
      <c r="A18" s="20">
        <v>16</v>
      </c>
      <c r="B18" s="26" t="s">
        <v>15</v>
      </c>
      <c r="C18" s="66">
        <v>1</v>
      </c>
      <c r="D18" s="64">
        <v>1</v>
      </c>
      <c r="E18" s="67"/>
      <c r="F18" s="65"/>
      <c r="G18" s="67"/>
      <c r="H18" s="65"/>
      <c r="I18" s="4">
        <f>SUM(C18:H18)/6</f>
        <v>0.3333333333333333</v>
      </c>
      <c r="J18" s="10"/>
    </row>
    <row r="19" spans="1:10" ht="15">
      <c r="A19" s="4">
        <v>17</v>
      </c>
      <c r="B19" s="26" t="s">
        <v>29</v>
      </c>
      <c r="C19" s="66">
        <v>1</v>
      </c>
      <c r="D19" s="64">
        <v>1</v>
      </c>
      <c r="E19" s="67"/>
      <c r="F19" s="65"/>
      <c r="G19" s="67"/>
      <c r="H19" s="65"/>
      <c r="I19" s="4">
        <f>SUM(C19:H19)/6</f>
        <v>0.3333333333333333</v>
      </c>
      <c r="J19" s="11"/>
    </row>
    <row r="20" spans="1:10" ht="15.75" thickBot="1">
      <c r="A20" s="4">
        <v>18</v>
      </c>
      <c r="B20" s="26" t="s">
        <v>20</v>
      </c>
      <c r="C20" s="66">
        <v>1</v>
      </c>
      <c r="D20" s="64">
        <v>1</v>
      </c>
      <c r="E20" s="67"/>
      <c r="F20" s="65"/>
      <c r="G20" s="65"/>
      <c r="H20" s="65"/>
      <c r="I20" s="4">
        <f>SUM(C20:H20)/6</f>
        <v>0.3333333333333333</v>
      </c>
      <c r="J20" s="11"/>
    </row>
    <row r="21" spans="1:10" ht="15">
      <c r="A21" s="20">
        <v>19</v>
      </c>
      <c r="B21" s="26" t="s">
        <v>44</v>
      </c>
      <c r="C21" s="66"/>
      <c r="D21" s="64">
        <v>1</v>
      </c>
      <c r="E21" s="67"/>
      <c r="F21" s="65"/>
      <c r="G21" s="65"/>
      <c r="H21" s="65"/>
      <c r="I21" s="4">
        <f>SUM(C21:H21)/4</f>
        <v>0.25</v>
      </c>
      <c r="J21" s="11"/>
    </row>
    <row r="22" spans="1:10" ht="15">
      <c r="A22" s="4">
        <v>20</v>
      </c>
      <c r="B22" s="26" t="s">
        <v>48</v>
      </c>
      <c r="C22" s="66">
        <v>1</v>
      </c>
      <c r="D22" s="66"/>
      <c r="E22" s="67"/>
      <c r="F22" s="65"/>
      <c r="G22" s="65"/>
      <c r="H22" s="65"/>
      <c r="I22" s="4">
        <f>SUM(C22:H22)/4</f>
        <v>0.25</v>
      </c>
      <c r="J22" s="10"/>
    </row>
    <row r="23" spans="1:10" ht="15.75" thickBot="1">
      <c r="A23" s="4">
        <v>21</v>
      </c>
      <c r="B23" s="26" t="s">
        <v>50</v>
      </c>
      <c r="C23" s="66">
        <v>1</v>
      </c>
      <c r="D23" s="66"/>
      <c r="E23" s="67"/>
      <c r="F23" s="65"/>
      <c r="G23" s="65"/>
      <c r="H23" s="65"/>
      <c r="I23" s="4">
        <f>SUM(C23:H23)/4</f>
        <v>0.25</v>
      </c>
      <c r="J23" s="11"/>
    </row>
    <row r="24" spans="1:10" ht="15">
      <c r="A24" s="20">
        <v>22</v>
      </c>
      <c r="B24" s="26" t="s">
        <v>51</v>
      </c>
      <c r="C24" s="66">
        <v>1</v>
      </c>
      <c r="D24" s="66"/>
      <c r="E24" s="67"/>
      <c r="F24" s="65"/>
      <c r="G24" s="65"/>
      <c r="H24" s="65"/>
      <c r="I24" s="4">
        <f>SUM(C24:H24)/4</f>
        <v>0.25</v>
      </c>
      <c r="J24" s="11"/>
    </row>
    <row r="25" spans="1:10" ht="15">
      <c r="A25" s="4">
        <v>23</v>
      </c>
      <c r="B25" s="26" t="s">
        <v>53</v>
      </c>
      <c r="C25" s="66"/>
      <c r="D25" s="66">
        <v>1</v>
      </c>
      <c r="E25" s="67"/>
      <c r="F25" s="65"/>
      <c r="G25" s="65"/>
      <c r="H25" s="65"/>
      <c r="I25" s="4">
        <f>SUM(C25:H25)/4</f>
        <v>0.25</v>
      </c>
      <c r="J25" s="10"/>
    </row>
    <row r="26" spans="1:10" ht="15.75" thickBot="1">
      <c r="A26" s="4">
        <v>24</v>
      </c>
      <c r="B26" s="26" t="s">
        <v>18</v>
      </c>
      <c r="C26" s="66"/>
      <c r="D26" s="66">
        <v>1</v>
      </c>
      <c r="E26" s="67"/>
      <c r="F26" s="65"/>
      <c r="G26" s="67"/>
      <c r="H26" s="65"/>
      <c r="I26" s="4">
        <f>SUM(C26:H26)/6</f>
        <v>0.16666666666666666</v>
      </c>
      <c r="J26" s="11"/>
    </row>
    <row r="27" spans="1:10" ht="15">
      <c r="A27" s="20">
        <v>25</v>
      </c>
      <c r="B27" s="26" t="s">
        <v>22</v>
      </c>
      <c r="C27" s="66"/>
      <c r="D27" s="66"/>
      <c r="E27" s="67"/>
      <c r="F27" s="65">
        <v>1</v>
      </c>
      <c r="G27" s="67"/>
      <c r="H27" s="65"/>
      <c r="I27" s="4">
        <f>SUM(C27:H27)/6</f>
        <v>0.16666666666666666</v>
      </c>
      <c r="J27" s="11"/>
    </row>
    <row r="28" spans="1:10" ht="15">
      <c r="A28" s="4">
        <v>26</v>
      </c>
      <c r="B28" s="26" t="s">
        <v>26</v>
      </c>
      <c r="C28" s="66">
        <v>1</v>
      </c>
      <c r="D28" s="66"/>
      <c r="E28" s="71"/>
      <c r="F28" s="68"/>
      <c r="G28" s="68"/>
      <c r="H28" s="68"/>
      <c r="I28" s="4">
        <f>SUM(C28:H28)/6</f>
        <v>0.16666666666666666</v>
      </c>
      <c r="J28" s="11"/>
    </row>
    <row r="29" spans="1:10" ht="15.75" thickBot="1">
      <c r="A29" s="4">
        <v>27</v>
      </c>
      <c r="B29" s="26" t="s">
        <v>27</v>
      </c>
      <c r="C29" s="66">
        <v>1</v>
      </c>
      <c r="D29" s="66"/>
      <c r="E29" s="67"/>
      <c r="F29" s="65"/>
      <c r="G29" s="67"/>
      <c r="H29" s="65"/>
      <c r="I29" s="4">
        <f>SUM(C29:H29)/6</f>
        <v>0.16666666666666666</v>
      </c>
      <c r="J29" s="11"/>
    </row>
    <row r="30" spans="1:10" ht="15">
      <c r="A30" s="20">
        <v>28</v>
      </c>
      <c r="B30" s="26" t="s">
        <v>28</v>
      </c>
      <c r="C30" s="66"/>
      <c r="D30" s="66">
        <v>1</v>
      </c>
      <c r="E30" s="67"/>
      <c r="F30" s="65"/>
      <c r="G30" s="67"/>
      <c r="H30" s="65"/>
      <c r="I30" s="4">
        <f>SUM(C30:H30)/6</f>
        <v>0.16666666666666666</v>
      </c>
      <c r="J30" s="11"/>
    </row>
    <row r="31" spans="1:10" ht="15">
      <c r="A31" s="4">
        <v>29</v>
      </c>
      <c r="B31" s="26" t="s">
        <v>38</v>
      </c>
      <c r="C31" s="66">
        <v>1</v>
      </c>
      <c r="D31" s="66"/>
      <c r="E31" s="67"/>
      <c r="F31" s="65"/>
      <c r="G31" s="67"/>
      <c r="H31" s="65"/>
      <c r="I31" s="4">
        <f>SUM(C31:H31)/6</f>
        <v>0.16666666666666666</v>
      </c>
      <c r="J31" s="11"/>
    </row>
    <row r="32" spans="1:10" ht="15.75" thickBot="1">
      <c r="A32" s="4">
        <v>30</v>
      </c>
      <c r="B32" s="26" t="s">
        <v>41</v>
      </c>
      <c r="C32" s="66"/>
      <c r="D32" s="66"/>
      <c r="E32" s="67"/>
      <c r="F32" s="65"/>
      <c r="G32" s="67"/>
      <c r="H32" s="65"/>
      <c r="I32" s="4">
        <f>SUM(C32:H32)/6</f>
        <v>0</v>
      </c>
      <c r="J32" s="11"/>
    </row>
    <row r="33" spans="1:10" ht="15">
      <c r="A33" s="20">
        <v>31</v>
      </c>
      <c r="B33" s="26" t="s">
        <v>43</v>
      </c>
      <c r="C33" s="66"/>
      <c r="D33" s="66"/>
      <c r="E33" s="67"/>
      <c r="F33" s="65"/>
      <c r="G33" s="65"/>
      <c r="H33" s="65"/>
      <c r="I33" s="4">
        <f>SUM(C33:H33)/6</f>
        <v>0</v>
      </c>
      <c r="J33" s="11"/>
    </row>
    <row r="34" spans="1:10" ht="15">
      <c r="A34" s="4">
        <v>32</v>
      </c>
      <c r="B34" s="26" t="s">
        <v>17</v>
      </c>
      <c r="C34" s="66"/>
      <c r="D34" s="66"/>
      <c r="E34" s="67"/>
      <c r="F34" s="65"/>
      <c r="G34" s="67"/>
      <c r="H34" s="65"/>
      <c r="I34" s="4">
        <f>SUM(C34:H34)/6</f>
        <v>0</v>
      </c>
      <c r="J34" s="10"/>
    </row>
    <row r="35" spans="1:10" ht="15.75" thickBot="1">
      <c r="A35" s="4">
        <v>33</v>
      </c>
      <c r="B35" s="26" t="s">
        <v>45</v>
      </c>
      <c r="C35" s="66"/>
      <c r="D35" s="66"/>
      <c r="E35" s="67"/>
      <c r="F35" s="65"/>
      <c r="G35" s="67"/>
      <c r="H35" s="65"/>
      <c r="I35" s="4">
        <f>SUM(C35:H35)/6</f>
        <v>0</v>
      </c>
      <c r="J35" s="11"/>
    </row>
    <row r="36" spans="1:10" ht="15">
      <c r="A36" s="20">
        <v>34</v>
      </c>
      <c r="B36" s="30" t="s">
        <v>5</v>
      </c>
      <c r="C36" s="66"/>
      <c r="D36" s="66"/>
      <c r="E36" s="67"/>
      <c r="F36" s="65"/>
      <c r="G36" s="67"/>
      <c r="H36" s="65"/>
      <c r="I36" s="4">
        <f>SUM(C36:H36)/6</f>
        <v>0</v>
      </c>
      <c r="J36" s="11"/>
    </row>
    <row r="37" spans="1:10" ht="15">
      <c r="A37" s="4">
        <v>35</v>
      </c>
      <c r="B37" s="26" t="s">
        <v>23</v>
      </c>
      <c r="C37" s="66"/>
      <c r="D37" s="66"/>
      <c r="E37" s="67"/>
      <c r="F37" s="65"/>
      <c r="G37" s="67"/>
      <c r="H37" s="65"/>
      <c r="I37" s="4">
        <f>SUM(C37:H37)/6</f>
        <v>0</v>
      </c>
      <c r="J37" s="11"/>
    </row>
    <row r="38" spans="1:10" ht="15.75" thickBot="1">
      <c r="A38" s="4">
        <v>36</v>
      </c>
      <c r="B38" s="26" t="s">
        <v>47</v>
      </c>
      <c r="C38" s="66"/>
      <c r="D38" s="66"/>
      <c r="E38" s="67"/>
      <c r="F38" s="65"/>
      <c r="G38" s="65"/>
      <c r="H38" s="65"/>
      <c r="I38" s="4">
        <f>SUM(C38:H38)/6</f>
        <v>0</v>
      </c>
      <c r="J38" s="11"/>
    </row>
    <row r="39" spans="1:10" ht="15">
      <c r="A39" s="20">
        <v>37</v>
      </c>
      <c r="B39" s="26" t="s">
        <v>49</v>
      </c>
      <c r="C39" s="66"/>
      <c r="D39" s="66"/>
      <c r="E39" s="67"/>
      <c r="F39" s="65"/>
      <c r="G39" s="65"/>
      <c r="H39" s="65"/>
      <c r="I39" s="4">
        <f>SUM(C39:H39)/6</f>
        <v>0</v>
      </c>
      <c r="J39" s="11"/>
    </row>
    <row r="40" spans="1:10" ht="15">
      <c r="A40" s="4">
        <v>38</v>
      </c>
      <c r="B40" s="26" t="s">
        <v>33</v>
      </c>
      <c r="C40" s="66"/>
      <c r="D40" s="66"/>
      <c r="E40" s="67"/>
      <c r="F40" s="65"/>
      <c r="G40" s="65"/>
      <c r="H40" s="65"/>
      <c r="I40" s="4">
        <f>SUM(C40:H40)/6</f>
        <v>0</v>
      </c>
      <c r="J40" s="10"/>
    </row>
    <row r="41" spans="1:10" ht="15.75" thickBot="1">
      <c r="A41" s="4">
        <v>39</v>
      </c>
      <c r="B41" s="26" t="s">
        <v>52</v>
      </c>
      <c r="C41" s="66"/>
      <c r="D41" s="66"/>
      <c r="E41" s="67"/>
      <c r="F41" s="65"/>
      <c r="G41" s="67"/>
      <c r="H41" s="65"/>
      <c r="I41" s="4">
        <f>SUM(C41:H41)/6</f>
        <v>0</v>
      </c>
      <c r="J41" s="11"/>
    </row>
    <row r="42" spans="1:10" ht="15">
      <c r="A42" s="20">
        <v>40</v>
      </c>
      <c r="B42" s="26" t="s">
        <v>36</v>
      </c>
      <c r="C42" s="66"/>
      <c r="D42" s="66"/>
      <c r="E42" s="67"/>
      <c r="F42" s="65"/>
      <c r="G42" s="67"/>
      <c r="H42" s="65"/>
      <c r="I42" s="4">
        <f>SUM(C42:H42)/6</f>
        <v>0</v>
      </c>
      <c r="J42" s="11"/>
    </row>
    <row r="43" spans="1:10" ht="15">
      <c r="A43" s="4">
        <v>41</v>
      </c>
      <c r="B43" s="26" t="s">
        <v>37</v>
      </c>
      <c r="C43" s="66"/>
      <c r="D43" s="66"/>
      <c r="E43" s="67"/>
      <c r="F43" s="65"/>
      <c r="G43" s="65"/>
      <c r="H43" s="65"/>
      <c r="I43" s="4">
        <f>SUM(C43:H43)/6</f>
        <v>0</v>
      </c>
      <c r="J43" s="11"/>
    </row>
    <row r="44" spans="1:10" ht="15.75" thickBot="1">
      <c r="A44" s="4">
        <v>42</v>
      </c>
      <c r="B44" s="29" t="s">
        <v>39</v>
      </c>
      <c r="C44" s="69"/>
      <c r="D44" s="69"/>
      <c r="E44" s="72"/>
      <c r="F44" s="70"/>
      <c r="G44" s="70"/>
      <c r="H44" s="70"/>
      <c r="I44" s="4">
        <f>SUM(C44:H44)/6</f>
        <v>0</v>
      </c>
      <c r="J44" s="11"/>
    </row>
    <row r="45" spans="1:10" ht="15">
      <c r="A45" s="20">
        <v>43</v>
      </c>
      <c r="B45" s="26" t="s">
        <v>40</v>
      </c>
      <c r="C45" s="66"/>
      <c r="D45" s="66"/>
      <c r="E45" s="67"/>
      <c r="F45" s="65"/>
      <c r="G45" s="67"/>
      <c r="H45" s="65"/>
      <c r="I45" s="4">
        <f>SUM(C45:H45)/5</f>
        <v>0</v>
      </c>
      <c r="J45" s="11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2015-12-08T06:53:26Z</cp:lastPrinted>
  <dcterms:created xsi:type="dcterms:W3CDTF">2012-11-05T04:31:56Z</dcterms:created>
  <dcterms:modified xsi:type="dcterms:W3CDTF">2019-12-28T16:27:28Z</dcterms:modified>
  <cp:category/>
  <cp:version/>
  <cp:contentType/>
  <cp:contentStatus/>
</cp:coreProperties>
</file>